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Further competition templates/"/>
    </mc:Choice>
  </mc:AlternateContent>
  <xr:revisionPtr revIDLastSave="1300" documentId="8_{53FA979E-4E61-410F-925E-F5B72D5C58BD}" xr6:coauthVersionLast="47" xr6:coauthVersionMax="47" xr10:uidLastSave="{7E9C3332-B671-4028-A496-1952F0EE203A}"/>
  <bookViews>
    <workbookView xWindow="-108" yWindow="-108" windowWidth="23256" windowHeight="12456" xr2:uid="{B94096AC-4A07-4641-89DF-FC5ED2606567}"/>
  </bookViews>
  <sheets>
    <sheet name="Summary" sheetId="2" r:id="rId1"/>
    <sheet name="Marking Guidance" sheetId="11" r:id="rId2"/>
    <sheet name="Technical" sheetId="4" r:id="rId3"/>
    <sheet name="Customer Support" sheetId="5" r:id="rId4"/>
    <sheet name="Delivery" sheetId="6" r:id="rId5"/>
    <sheet name="Social Value" sheetId="8" r:id="rId6"/>
    <sheet name="Organisation" sheetId="7" r:id="rId7"/>
    <sheet name="Price" sheetId="10" r:id="rId8"/>
  </sheets>
  <definedNames>
    <definedName name="_Toc86749011" localSheetId="1">'Marking Guidance'!#REF!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7" l="1"/>
  <c r="D18" i="2"/>
  <c r="C17" i="10" l="1"/>
  <c r="D17" i="2"/>
  <c r="G14" i="7"/>
  <c r="D16" i="2"/>
  <c r="G14" i="8"/>
  <c r="G14" i="6"/>
  <c r="D14" i="2"/>
  <c r="G14" i="5"/>
  <c r="G14" i="4"/>
  <c r="D13" i="2"/>
  <c r="D12" i="2"/>
  <c r="H13" i="7" l="1"/>
  <c r="H12" i="7"/>
  <c r="H11" i="7"/>
  <c r="H10" i="7"/>
  <c r="H9" i="7"/>
  <c r="H8" i="7"/>
  <c r="H14" i="7" s="1"/>
  <c r="H7" i="7"/>
  <c r="H13" i="8"/>
  <c r="H12" i="8"/>
  <c r="H11" i="8"/>
  <c r="H10" i="8"/>
  <c r="H9" i="8"/>
  <c r="H8" i="8"/>
  <c r="H7" i="8"/>
  <c r="H13" i="6"/>
  <c r="H12" i="6"/>
  <c r="H11" i="6"/>
  <c r="H10" i="6"/>
  <c r="H9" i="6"/>
  <c r="H8" i="6"/>
  <c r="H14" i="6" s="1"/>
  <c r="H7" i="6"/>
  <c r="H13" i="4"/>
  <c r="H12" i="4"/>
  <c r="H11" i="4"/>
  <c r="H10" i="4"/>
  <c r="H9" i="4"/>
  <c r="H8" i="4"/>
  <c r="H14" i="4" s="1"/>
  <c r="H7" i="4"/>
  <c r="H13" i="5"/>
  <c r="H12" i="5"/>
  <c r="H11" i="5"/>
  <c r="H10" i="5"/>
  <c r="H9" i="5"/>
  <c r="H8" i="5"/>
  <c r="H14" i="5" s="1"/>
  <c r="H7" i="5"/>
  <c r="H14" i="8" l="1"/>
  <c r="C2" i="10"/>
  <c r="C2" i="8"/>
  <c r="C2" i="6"/>
  <c r="C2" i="5"/>
  <c r="C2" i="4"/>
  <c r="D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tc={7D124147-7CE8-400B-A64B-F63A3DC58BA4}</author>
    <author>tc={A566D584-6187-466C-87E3-ED871C11DC6E}</author>
  </authors>
  <commentList>
    <comment ref="A4" authorId="0" shapeId="0" xr:uid="{7D124147-7CE8-400B-A64B-F63A3DC58BA4}">
      <text>
        <t>[Threaded comment]
Your version of Excel allows you to read this threaded comment; however, any edits to it will get removed if the file is opened in a newer version of Excel. Learn more: https://go.microsoft.com/fwlink/?linkid=870924
Comment:
    Please ensure you add if the questions are pass/fail or scored</t>
      </text>
    </comment>
    <comment ref="E6" authorId="1" shapeId="0" xr:uid="{A566D584-6187-466C-87E3-ED871C11DC6E}">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tc={3830E497-EC14-4E30-82D1-30D39D33AA25}</author>
  </authors>
  <commentList>
    <comment ref="E6" authorId="0" shapeId="0" xr:uid="{3830E497-EC14-4E30-82D1-30D39D33AA25}">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tc={15D7938B-057A-41A6-8663-AF5B2BFF7E5D}</author>
  </authors>
  <commentList>
    <comment ref="E6" authorId="0" shapeId="0" xr:uid="{15D7938B-057A-41A6-8663-AF5B2BFF7E5D}">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tc={64E795DB-11D9-4EF8-95F5-416759E2C5D3}</author>
  </authors>
  <commentList>
    <comment ref="E6" authorId="0" shapeId="0" xr:uid="{64E795DB-11D9-4EF8-95F5-416759E2C5D3}">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tc={E8072883-3A18-41BB-8ADD-671C01668272}</author>
  </authors>
  <commentList>
    <comment ref="E6" authorId="0" shapeId="0" xr:uid="{E8072883-3A18-41BB-8ADD-671C01668272}">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sharedStrings.xml><?xml version="1.0" encoding="utf-8"?>
<sst xmlns="http://schemas.openxmlformats.org/spreadsheetml/2006/main" count="158" uniqueCount="58">
  <si>
    <t>DS478-24 NFCC Emergency Response Vehicle Framework</t>
  </si>
  <si>
    <t>Framework Lot:</t>
  </si>
  <si>
    <t>Assessment Panel:</t>
  </si>
  <si>
    <t>Name of Supplier:</t>
  </si>
  <si>
    <t>The award criteria, assessment methodology and marking guidelines can be accessed through the Invitation to Tender and/or the Contract Tender Notice.</t>
  </si>
  <si>
    <t>Assessment Summary</t>
  </si>
  <si>
    <t>Assessment Methodology</t>
  </si>
  <si>
    <t>Relative Importance</t>
  </si>
  <si>
    <t>Technical Merit and Quality</t>
  </si>
  <si>
    <t>Customer Support</t>
  </si>
  <si>
    <t>Social Value</t>
  </si>
  <si>
    <t>Pass / Fail</t>
  </si>
  <si>
    <t>Pricing</t>
  </si>
  <si>
    <t>TOTAL SCORE</t>
  </si>
  <si>
    <t>Marking Guidelines</t>
  </si>
  <si>
    <t>The pass/fail questions shall be scored against the following marking guidelines:</t>
  </si>
  <si>
    <t>Marking Scheme</t>
  </si>
  <si>
    <t>Description</t>
  </si>
  <si>
    <t>Pass</t>
  </si>
  <si>
    <t xml:space="preserve">The response provided meets the requirement. </t>
  </si>
  <si>
    <t>Fail</t>
  </si>
  <si>
    <t xml:space="preserve">The response provided does not meet the requirement. </t>
  </si>
  <si>
    <t>For the avoidance of doubt, a 'fail' against any mandatory pass/fail question will result in a failed bid and exclusion from the Framework.</t>
  </si>
  <si>
    <t>The scored questions shall be scored against the following marking guidelines:</t>
  </si>
  <si>
    <t xml:space="preserve">Comprehensive, unambiguous and useful response which demonstrates a thorough understanding of the requirements and provides details of how the requirements will be met in full. </t>
  </si>
  <si>
    <t xml:space="preserve">Response satisfies the requirements and includes a good level of detail to meet the basic requirements. </t>
  </si>
  <si>
    <t xml:space="preserve">Response meets minimum requirements but remains basic and needed to be expanded upon. Sufficient but does not inspire. Limited evidence to support response and/or one deficiency apparent. </t>
  </si>
  <si>
    <t xml:space="preserve">Poor response which only partially satisfies the requirement with apparent deficiencies and not all elements of the requirement being delivered posing a risk that the requirements will not be met. Falls short of minimum expectations and may lack supporting evidence to demonstrate the specification can be met. </t>
  </si>
  <si>
    <t>Poor response, only attempted to answer the requirement, major deficiencies. Insufficient or no evidence to support the response. An unacceptable response with serious reservations, demonstrating no understanding of the requirement.</t>
  </si>
  <si>
    <t>The response does not meet any of the requirements or no response has been provided. </t>
  </si>
  <si>
    <r>
      <t>A score of 0 against any questions shall constitute a fail.</t>
    </r>
    <r>
      <rPr>
        <sz val="11"/>
        <color rgb="FF000000"/>
        <rFont val="Arial"/>
        <family val="2"/>
      </rPr>
      <t xml:space="preserve"> </t>
    </r>
    <r>
      <rPr>
        <u/>
        <sz val="11"/>
        <color theme="1"/>
        <rFont val="Arial"/>
        <family val="2"/>
      </rPr>
      <t xml:space="preserve"> For the avoidance of doubt, a 'fail' against any mandatory pass/fail question will result in a failed tender submission and exclusion from the Framework.</t>
    </r>
  </si>
  <si>
    <t xml:space="preserve">Technical </t>
  </si>
  <si>
    <t>No.</t>
  </si>
  <si>
    <t>Question</t>
  </si>
  <si>
    <t>Weighting</t>
  </si>
  <si>
    <t>Max Score</t>
  </si>
  <si>
    <t xml:space="preserve">Minimum Score </t>
  </si>
  <si>
    <t>Suppliers Score</t>
  </si>
  <si>
    <t>Suppliers Weighted Score</t>
  </si>
  <si>
    <t>Justification for Score</t>
  </si>
  <si>
    <t>Please add in a Pass / Fail question</t>
  </si>
  <si>
    <t>Please add in a Scored Question</t>
  </si>
  <si>
    <t xml:space="preserve">Delivery </t>
  </si>
  <si>
    <t xml:space="preserve">Social Value </t>
  </si>
  <si>
    <t xml:space="preserve">Organisation </t>
  </si>
  <si>
    <t xml:space="preserve">Price </t>
  </si>
  <si>
    <t>Scoring definition</t>
  </si>
  <si>
    <t xml:space="preserve">The score for this section is calculated based on the lowest cost scoring 100 %  of the available marks and all other Suppliers scores being calculated by comparing a Bidders actual cost vs the lowest cost. The following formula will apply: 
Score = Lowest cost / actual cost x 100
For example if the lowest cost of all bids is £100,000 and another suppliers bid is £120,000 then the score would be calculated as follows; £100,000 / £120,000 = 0.83.  0.83 x 100 = 83.3.  Therefore the final cost score for this supplier would be 83.3%.  It is important to note that in most circumstances a detailed cost analysis will need to be completed prior to completion of this section.  
For commercial sensitivity reasons the Contracting Authority will be unable to share other Suppliers pricing within any debrief. Only the percentage will be provided. </t>
  </si>
  <si>
    <t>Item</t>
  </si>
  <si>
    <t>Score</t>
  </si>
  <si>
    <t>Supplier's Price</t>
  </si>
  <si>
    <t>Lowest Supplier's Price</t>
  </si>
  <si>
    <t>TOTAL % SCORE</t>
  </si>
  <si>
    <t>The award criteria used to decided which supplier(s) offers the best proposal must be made on the basis of most advantageous tender (MAT).</t>
  </si>
  <si>
    <t xml:space="preserve">Please note the relative importance (weightings) can be amended before receipt of the bids. The Contracting Authority is responsible for ensuring the formulas work once changes have been made. </t>
  </si>
  <si>
    <t>Non-Technical - Customer Support</t>
  </si>
  <si>
    <t>Non-Technical - Delivery</t>
  </si>
  <si>
    <t>Non-Technical -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</si>
</sst>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sz val="8"/>
      <name val="Aptos Narrow"/>
      <family val="2"/>
      <scheme val="minor"/>
    </font>
    <font>
      <sz val="11"/>
      <color rgb="FF000000"/>
      <name val="Arial"/>
      <family val="2"/>
    </font>
    <font>
      <b/>
      <sz val="11"/>
      <color rgb="FF000000"/>
      <name val="Arial"/>
      <family val="2"/>
    </font>
    <font>
      <u/>
      <sz val="11"/>
      <color theme="1"/>
      <name val="Arial"/>
      <family val="2"/>
    </font>
    <font>
      <u/>
      <sz val="11"/>
      <color rgb="FF000000"/>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DBB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xf numFmtId="0" fontId="5" fillId="0" borderId="0" xfId="0" applyFont="1" applyAlignment="1">
      <alignment vertical="top"/>
    </xf>
    <xf numFmtId="0" fontId="3" fillId="4" borderId="1" xfId="0" applyFon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wrapText="1"/>
    </xf>
    <xf numFmtId="10" fontId="0" fillId="6" borderId="1" xfId="1" applyNumberFormat="1" applyFont="1" applyFill="1" applyBorder="1" applyAlignment="1">
      <alignment horizontal="center" vertical="center"/>
    </xf>
    <xf numFmtId="10" fontId="0" fillId="6" borderId="1" xfId="0" applyNumberFormat="1" applyFill="1" applyBorder="1" applyAlignment="1">
      <alignment horizontal="center" vertical="center"/>
    </xf>
    <xf numFmtId="10" fontId="0" fillId="7" borderId="1" xfId="1" applyNumberFormat="1" applyFont="1" applyFill="1" applyBorder="1" applyAlignment="1">
      <alignment horizontal="center" vertical="center"/>
    </xf>
    <xf numFmtId="10" fontId="0" fillId="7" borderId="1" xfId="0" applyNumberFormat="1" applyFill="1" applyBorder="1" applyAlignment="1">
      <alignment horizontal="center" vertical="center"/>
    </xf>
    <xf numFmtId="10" fontId="0" fillId="8" borderId="1" xfId="1" applyNumberFormat="1" applyFont="1" applyFill="1" applyBorder="1" applyAlignment="1">
      <alignment horizontal="center" vertical="center"/>
    </xf>
    <xf numFmtId="10" fontId="0" fillId="8" borderId="1" xfId="0" applyNumberFormat="1" applyFill="1" applyBorder="1" applyAlignment="1">
      <alignment horizontal="center" vertical="center"/>
    </xf>
    <xf numFmtId="0" fontId="0" fillId="0" borderId="0" xfId="0" applyAlignment="1">
      <alignment horizontal="center" vertical="center"/>
    </xf>
    <xf numFmtId="10" fontId="3" fillId="5" borderId="1" xfId="0" applyNumberFormat="1" applyFont="1" applyFill="1" applyBorder="1" applyAlignment="1">
      <alignment horizontal="center" vertical="center"/>
    </xf>
    <xf numFmtId="0" fontId="5" fillId="0" borderId="0" xfId="0" applyFont="1"/>
    <xf numFmtId="0" fontId="0" fillId="0" borderId="1" xfId="0" applyBorder="1"/>
    <xf numFmtId="0" fontId="3" fillId="4" borderId="1" xfId="0" applyFont="1" applyFill="1" applyBorder="1" applyAlignment="1">
      <alignment vertical="center" wrapText="1"/>
    </xf>
    <xf numFmtId="10" fontId="0" fillId="0" borderId="1" xfId="1" applyNumberFormat="1" applyFont="1" applyBorder="1" applyAlignment="1">
      <alignment horizontal="center" vertical="center"/>
    </xf>
    <xf numFmtId="0" fontId="0" fillId="3" borderId="1" xfId="0" applyFill="1" applyBorder="1" applyAlignment="1">
      <alignment horizontal="center" vertical="center"/>
    </xf>
    <xf numFmtId="0" fontId="0" fillId="9" borderId="1" xfId="0" applyFill="1" applyBorder="1" applyAlignment="1">
      <alignment horizontal="center" vertical="center"/>
    </xf>
    <xf numFmtId="10" fontId="0" fillId="9" borderId="1" xfId="1" applyNumberFormat="1" applyFont="1" applyFill="1" applyBorder="1" applyAlignment="1">
      <alignment horizontal="center" vertical="center"/>
    </xf>
    <xf numFmtId="0" fontId="0" fillId="6" borderId="0" xfId="0" applyFill="1" applyAlignment="1">
      <alignment horizontal="center" vertical="center"/>
    </xf>
    <xf numFmtId="0" fontId="0" fillId="6" borderId="0" xfId="0" applyFill="1"/>
    <xf numFmtId="10" fontId="3" fillId="0" borderId="1" xfId="1" applyNumberFormat="1" applyFont="1" applyBorder="1" applyAlignment="1">
      <alignment horizontal="center" vertical="center"/>
    </xf>
    <xf numFmtId="0" fontId="2" fillId="0" borderId="0" xfId="0" applyFont="1" applyAlignment="1">
      <alignment wrapText="1"/>
    </xf>
    <xf numFmtId="0" fontId="0" fillId="9" borderId="0" xfId="0" applyFill="1" applyAlignment="1">
      <alignment horizontal="center"/>
    </xf>
    <xf numFmtId="0" fontId="3" fillId="2" borderId="1" xfId="0" applyFont="1" applyFill="1" applyBorder="1" applyAlignment="1">
      <alignment horizontal="left"/>
    </xf>
    <xf numFmtId="0" fontId="0" fillId="3" borderId="1" xfId="0" applyFill="1" applyBorder="1" applyAlignment="1">
      <alignment horizontal="left" vertical="top"/>
    </xf>
    <xf numFmtId="0" fontId="0" fillId="0" borderId="5" xfId="0" applyBorder="1" applyAlignment="1">
      <alignment horizontal="center" vertical="center"/>
    </xf>
    <xf numFmtId="0" fontId="3" fillId="9" borderId="0" xfId="0" applyFont="1" applyFill="1" applyAlignment="1">
      <alignment horizontal="center"/>
    </xf>
    <xf numFmtId="0" fontId="3" fillId="9" borderId="0" xfId="0" applyFont="1" applyFill="1" applyAlignment="1">
      <alignment horizontal="left"/>
    </xf>
    <xf numFmtId="0" fontId="0" fillId="6" borderId="1" xfId="0" applyFill="1" applyBorder="1"/>
    <xf numFmtId="0" fontId="0" fillId="7" borderId="1" xfId="0" applyFill="1" applyBorder="1"/>
    <xf numFmtId="0" fontId="0" fillId="8" borderId="1" xfId="0" applyFill="1" applyBorder="1"/>
    <xf numFmtId="0" fontId="3" fillId="9" borderId="1" xfId="1" applyNumberFormat="1" applyFont="1" applyFill="1" applyBorder="1" applyAlignment="1">
      <alignment horizontal="center" vertical="center"/>
    </xf>
    <xf numFmtId="0" fontId="3" fillId="4" borderId="1" xfId="0" applyFont="1" applyFill="1" applyBorder="1"/>
    <xf numFmtId="0" fontId="0" fillId="10" borderId="1" xfId="0" applyFill="1" applyBorder="1" applyAlignment="1">
      <alignment horizontal="center" vertical="center"/>
    </xf>
    <xf numFmtId="9" fontId="3" fillId="0" borderId="1" xfId="1" applyFont="1" applyBorder="1" applyAlignment="1">
      <alignment horizontal="center" vertical="center"/>
    </xf>
    <xf numFmtId="0" fontId="7" fillId="0" borderId="0" xfId="0" applyFont="1" applyAlignment="1">
      <alignment vertical="center"/>
    </xf>
    <xf numFmtId="0" fontId="8" fillId="11" borderId="1" xfId="0" applyFont="1" applyFill="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1" xfId="0" applyFont="1" applyBorder="1" applyAlignment="1">
      <alignment horizontal="right"/>
    </xf>
    <xf numFmtId="0" fontId="2" fillId="0" borderId="0" xfId="0" applyFont="1" applyAlignment="1">
      <alignment horizontal="center"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3" fillId="2" borderId="1" xfId="0" applyFont="1" applyFill="1" applyBorder="1" applyAlignment="1">
      <alignment horizontal="left"/>
    </xf>
    <xf numFmtId="0" fontId="3" fillId="9" borderId="1" xfId="0" applyFont="1" applyFill="1" applyBorder="1" applyAlignment="1">
      <alignment horizontal="center"/>
    </xf>
    <xf numFmtId="0" fontId="3" fillId="9" borderId="2" xfId="0" applyFont="1" applyFill="1" applyBorder="1" applyAlignment="1">
      <alignment horizontal="center"/>
    </xf>
    <xf numFmtId="0" fontId="3" fillId="9" borderId="4" xfId="0" applyFont="1" applyFill="1" applyBorder="1" applyAlignment="1">
      <alignment horizontal="center"/>
    </xf>
    <xf numFmtId="0" fontId="8" fillId="0" borderId="1" xfId="0" applyFont="1" applyBorder="1" applyAlignment="1">
      <alignment horizontal="center" vertical="center" wrapText="1"/>
    </xf>
    <xf numFmtId="0" fontId="0" fillId="9" borderId="2" xfId="0" applyFill="1" applyBorder="1" applyAlignment="1">
      <alignment horizontal="center"/>
    </xf>
    <xf numFmtId="0" fontId="0" fillId="9" borderId="4" xfId="0" applyFill="1" applyBorder="1" applyAlignment="1">
      <alignment horizontal="center"/>
    </xf>
    <xf numFmtId="0" fontId="3" fillId="0" borderId="1" xfId="0" applyFont="1" applyBorder="1" applyAlignment="1">
      <alignment horizontal="left" vertical="top"/>
    </xf>
    <xf numFmtId="0" fontId="0" fillId="0" borderId="0" xfId="0"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3" fillId="4" borderId="1" xfId="0" applyFont="1" applyFill="1" applyBorder="1" applyAlignment="1">
      <alignment horizontal="left" vertical="top"/>
    </xf>
  </cellXfs>
  <cellStyles count="3">
    <cellStyle name="Currency 2" xfId="2" xr:uid="{D54F5F2C-DD33-40BF-A597-39643E263803}"/>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my Harraway" id="{1A8CAAEE-8646-48B3-A1B7-B04F3527D315}" userId="S::aharraway@dsfire.gov.uk::04697178-606f-437e-8fb8-99eb9e99b2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4" dT="2024-07-26T13:01:32.03" personId="{1A8CAAEE-8646-48B3-A1B7-B04F3527D315}" id="{7D124147-7CE8-400B-A64B-F63A3DC58BA4}">
    <text>Please ensure you add if the questions are pass/fail or scored</text>
  </threadedComment>
  <threadedComment ref="E6" dT="2024-07-26T13:00:34.42" personId="{1A8CAAEE-8646-48B3-A1B7-B04F3527D315}" id="{A566D584-6187-466C-87E3-ED871C11DC6E}">
    <text>If not required, please delete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4-07-26T13:00:34.42" personId="{1A8CAAEE-8646-48B3-A1B7-B04F3527D315}" id="{3830E497-EC14-4E30-82D1-30D39D33AA25}">
    <text>If not required, please delete</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4-07-26T13:00:34.42" personId="{1A8CAAEE-8646-48B3-A1B7-B04F3527D315}" id="{15D7938B-057A-41A6-8663-AF5B2BFF7E5D}">
    <text>If not required, please delete</text>
  </threadedComment>
</ThreadedComments>
</file>

<file path=xl/threadedComments/threadedComment4.xml><?xml version="1.0" encoding="utf-8"?>
<ThreadedComments xmlns="http://schemas.microsoft.com/office/spreadsheetml/2018/threadedcomments" xmlns:x="http://schemas.openxmlformats.org/spreadsheetml/2006/main">
  <threadedComment ref="E6" dT="2024-07-26T13:00:34.42" personId="{1A8CAAEE-8646-48B3-A1B7-B04F3527D315}" id="{64E795DB-11D9-4EF8-95F5-416759E2C5D3}">
    <text>If not required, please delete</text>
  </threadedComment>
</ThreadedComments>
</file>

<file path=xl/threadedComments/threadedComment5.xml><?xml version="1.0" encoding="utf-8"?>
<ThreadedComments xmlns="http://schemas.microsoft.com/office/spreadsheetml/2018/threadedcomments" xmlns:x="http://schemas.openxmlformats.org/spreadsheetml/2006/main">
  <threadedComment ref="E6" dT="2024-07-26T13:00:34.42" personId="{1A8CAAEE-8646-48B3-A1B7-B04F3527D315}" id="{E8072883-3A18-41BB-8ADD-671C01668272}">
    <text>If not required, please delete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7FE0-6041-432A-A2C1-37BF3CADA808}">
  <dimension ref="A1:J22"/>
  <sheetViews>
    <sheetView showGridLines="0" tabSelected="1" topLeftCell="A6" workbookViewId="0">
      <selection activeCell="B17" sqref="B17"/>
    </sheetView>
  </sheetViews>
  <sheetFormatPr defaultColWidth="0" defaultRowHeight="14.4" x14ac:dyDescent="0.3"/>
  <cols>
    <col min="1" max="1" width="3" customWidth="1"/>
    <col min="2" max="2" width="46.5546875" customWidth="1"/>
    <col min="3" max="3" width="47.33203125" customWidth="1"/>
    <col min="4" max="4" width="25.109375" customWidth="1"/>
    <col min="5" max="5" width="37.44140625" customWidth="1"/>
    <col min="6" max="6" width="20.33203125" customWidth="1"/>
    <col min="7" max="10" width="0" hidden="1" customWidth="1"/>
    <col min="11" max="16384" width="9.109375" hidden="1"/>
  </cols>
  <sheetData>
    <row r="1" spans="2:5" x14ac:dyDescent="0.3">
      <c r="B1" s="55" t="s">
        <v>0</v>
      </c>
      <c r="C1" s="55"/>
      <c r="D1" s="55"/>
    </row>
    <row r="2" spans="2:5" x14ac:dyDescent="0.3">
      <c r="B2" s="28" t="s">
        <v>1</v>
      </c>
      <c r="C2" s="56"/>
      <c r="D2" s="56"/>
    </row>
    <row r="3" spans="2:5" x14ac:dyDescent="0.3">
      <c r="B3" s="28" t="s">
        <v>2</v>
      </c>
      <c r="C3" s="56"/>
      <c r="D3" s="56"/>
    </row>
    <row r="4" spans="2:5" x14ac:dyDescent="0.3">
      <c r="B4" s="28" t="s">
        <v>3</v>
      </c>
      <c r="C4" s="57"/>
      <c r="D4" s="58"/>
    </row>
    <row r="5" spans="2:5" x14ac:dyDescent="0.3">
      <c r="B5" s="1"/>
      <c r="C5" s="1"/>
      <c r="D5" s="27"/>
      <c r="E5" s="1"/>
    </row>
    <row r="6" spans="2:5" ht="37.200000000000003" customHeight="1" x14ac:dyDescent="0.3">
      <c r="B6" s="52" t="s">
        <v>4</v>
      </c>
      <c r="C6" s="53"/>
      <c r="D6" s="54"/>
    </row>
    <row r="7" spans="2:5" x14ac:dyDescent="0.3">
      <c r="B7" s="2"/>
    </row>
    <row r="8" spans="2:5" ht="21" customHeight="1" x14ac:dyDescent="0.3">
      <c r="B8" s="3" t="s">
        <v>5</v>
      </c>
    </row>
    <row r="9" spans="2:5" ht="33.75" customHeight="1" x14ac:dyDescent="0.3">
      <c r="B9" s="47" t="s">
        <v>53</v>
      </c>
      <c r="C9" s="48"/>
      <c r="D9" s="49"/>
    </row>
    <row r="11" spans="2:5" x14ac:dyDescent="0.3">
      <c r="B11" s="6" t="s">
        <v>6</v>
      </c>
      <c r="C11" s="7" t="s">
        <v>7</v>
      </c>
      <c r="D11" s="4"/>
    </row>
    <row r="12" spans="2:5" x14ac:dyDescent="0.3">
      <c r="B12" s="33" t="s">
        <v>8</v>
      </c>
      <c r="C12" s="8">
        <v>0.2</v>
      </c>
      <c r="D12" s="9">
        <f>Technical!$H$14</f>
        <v>0</v>
      </c>
    </row>
    <row r="13" spans="2:5" x14ac:dyDescent="0.3">
      <c r="B13" s="33" t="s">
        <v>55</v>
      </c>
      <c r="C13" s="8">
        <v>0.35</v>
      </c>
      <c r="D13" s="9">
        <f>'Customer Support'!$H$14</f>
        <v>0</v>
      </c>
    </row>
    <row r="14" spans="2:5" x14ac:dyDescent="0.3">
      <c r="B14" s="33" t="s">
        <v>56</v>
      </c>
      <c r="C14" s="8">
        <v>0.2</v>
      </c>
      <c r="D14" s="9">
        <f>Delivery!$H$14</f>
        <v>0</v>
      </c>
    </row>
    <row r="15" spans="2:5" x14ac:dyDescent="0.3">
      <c r="B15" s="34" t="s">
        <v>10</v>
      </c>
      <c r="C15" s="10" t="s">
        <v>11</v>
      </c>
      <c r="D15" s="11"/>
    </row>
    <row r="16" spans="2:5" x14ac:dyDescent="0.3">
      <c r="B16" s="34" t="s">
        <v>10</v>
      </c>
      <c r="C16" s="10">
        <v>0.1</v>
      </c>
      <c r="D16" s="11">
        <f>'Social Value'!$H$14</f>
        <v>0</v>
      </c>
    </row>
    <row r="17" spans="2:5" x14ac:dyDescent="0.3">
      <c r="B17" s="33" t="s">
        <v>57</v>
      </c>
      <c r="C17" s="8">
        <v>0.05</v>
      </c>
      <c r="D17" s="9">
        <f>Organisation!$H$14</f>
        <v>0</v>
      </c>
    </row>
    <row r="18" spans="2:5" x14ac:dyDescent="0.3">
      <c r="B18" s="35" t="s">
        <v>12</v>
      </c>
      <c r="C18" s="12">
        <v>0.1</v>
      </c>
      <c r="D18" s="13" t="e">
        <f>Price!$C$17</f>
        <v>#DIV/0!</v>
      </c>
    </row>
    <row r="19" spans="2:5" ht="8.25" customHeight="1" x14ac:dyDescent="0.3">
      <c r="D19" s="14"/>
    </row>
    <row r="20" spans="2:5" x14ac:dyDescent="0.3">
      <c r="B20" s="50" t="s">
        <v>13</v>
      </c>
      <c r="C20" s="50"/>
      <c r="D20" s="15" t="e">
        <f>SUM(D12:D18)</f>
        <v>#DIV/0!</v>
      </c>
    </row>
    <row r="22" spans="2:5" ht="31.2" customHeight="1" x14ac:dyDescent="0.3">
      <c r="B22" s="51" t="s">
        <v>54</v>
      </c>
      <c r="C22" s="51"/>
      <c r="D22" s="51"/>
      <c r="E22" s="26"/>
    </row>
  </sheetData>
  <mergeCells count="8">
    <mergeCell ref="B9:D9"/>
    <mergeCell ref="B20:C20"/>
    <mergeCell ref="B22:D22"/>
    <mergeCell ref="B6:D6"/>
    <mergeCell ref="B1:D1"/>
    <mergeCell ref="C2:D2"/>
    <mergeCell ref="C3:D3"/>
    <mergeCell ref="C4:D4"/>
  </mergeCells>
  <phoneticPr fontId="6" type="noConversion"/>
  <dataValidations count="1">
    <dataValidation type="list" allowBlank="1" showInputMessage="1" showErrorMessage="1" sqref="C2:D2" xr:uid="{00820254-2A50-4313-BAF6-04812E6D97B0}">
      <formula1>"Lot 1 - Pumping Appliances, Lot 2 - Aerial Appliances, Lot 3a - Small Special Vehicles, Lot 3b - Medium Special Vehicles, 3c - Large Special Vehicles"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B20A-6969-40FC-B9F0-7E773FE0DEF7}">
  <dimension ref="A1:D18"/>
  <sheetViews>
    <sheetView showGridLines="0" workbookViewId="0">
      <selection activeCell="C18" sqref="C18"/>
    </sheetView>
  </sheetViews>
  <sheetFormatPr defaultColWidth="0" defaultRowHeight="14.4" customHeight="1" zeroHeight="1" x14ac:dyDescent="0.3"/>
  <cols>
    <col min="1" max="1" width="3.44140625" customWidth="1"/>
    <col min="2" max="2" width="14.33203125" customWidth="1"/>
    <col min="3" max="3" width="78.44140625" customWidth="1"/>
    <col min="4" max="4" width="8.88671875" customWidth="1"/>
    <col min="5" max="16384" width="8.88671875" hidden="1"/>
  </cols>
  <sheetData>
    <row r="1" spans="1:3" x14ac:dyDescent="0.3">
      <c r="A1" s="2" t="s">
        <v>14</v>
      </c>
    </row>
    <row r="2" spans="1:3" x14ac:dyDescent="0.3"/>
    <row r="3" spans="1:3" x14ac:dyDescent="0.3">
      <c r="B3" s="40" t="s">
        <v>15</v>
      </c>
    </row>
    <row r="4" spans="1:3" ht="27.6" x14ac:dyDescent="0.3">
      <c r="B4" s="41" t="s">
        <v>16</v>
      </c>
      <c r="C4" s="41" t="s">
        <v>17</v>
      </c>
    </row>
    <row r="5" spans="1:3" x14ac:dyDescent="0.3">
      <c r="B5" s="42" t="s">
        <v>18</v>
      </c>
      <c r="C5" s="43" t="s">
        <v>19</v>
      </c>
    </row>
    <row r="6" spans="1:3" x14ac:dyDescent="0.3">
      <c r="B6" s="59" t="s">
        <v>20</v>
      </c>
      <c r="C6" s="44" t="s">
        <v>21</v>
      </c>
    </row>
    <row r="7" spans="1:3" ht="27.6" x14ac:dyDescent="0.3">
      <c r="B7" s="59"/>
      <c r="C7" s="45" t="s">
        <v>22</v>
      </c>
    </row>
    <row r="8" spans="1:3" x14ac:dyDescent="0.3">
      <c r="B8" s="40"/>
    </row>
    <row r="9" spans="1:3" x14ac:dyDescent="0.3">
      <c r="B9" s="40" t="s">
        <v>23</v>
      </c>
    </row>
    <row r="10" spans="1:3" ht="27.6" x14ac:dyDescent="0.3">
      <c r="B10" s="41" t="s">
        <v>16</v>
      </c>
      <c r="C10" s="41" t="s">
        <v>17</v>
      </c>
    </row>
    <row r="11" spans="1:3" ht="41.4" x14ac:dyDescent="0.3">
      <c r="B11" s="42">
        <v>5</v>
      </c>
      <c r="C11" s="43" t="s">
        <v>24</v>
      </c>
    </row>
    <row r="12" spans="1:3" ht="27.6" x14ac:dyDescent="0.3">
      <c r="B12" s="42">
        <v>4</v>
      </c>
      <c r="C12" s="43" t="s">
        <v>25</v>
      </c>
    </row>
    <row r="13" spans="1:3" ht="41.4" x14ac:dyDescent="0.3">
      <c r="B13" s="42">
        <v>3</v>
      </c>
      <c r="C13" s="43" t="s">
        <v>26</v>
      </c>
    </row>
    <row r="14" spans="1:3" ht="55.2" x14ac:dyDescent="0.3">
      <c r="B14" s="42">
        <v>2</v>
      </c>
      <c r="C14" s="43" t="s">
        <v>27</v>
      </c>
    </row>
    <row r="15" spans="1:3" ht="41.4" x14ac:dyDescent="0.3">
      <c r="B15" s="42">
        <v>1</v>
      </c>
      <c r="C15" s="43" t="s">
        <v>28</v>
      </c>
    </row>
    <row r="16" spans="1:3" ht="27.6" x14ac:dyDescent="0.3">
      <c r="B16" s="59">
        <v>0</v>
      </c>
      <c r="C16" s="44" t="s">
        <v>29</v>
      </c>
    </row>
    <row r="17" spans="2:3" ht="41.4" x14ac:dyDescent="0.3">
      <c r="B17" s="59"/>
      <c r="C17" s="46" t="s">
        <v>30</v>
      </c>
    </row>
    <row r="18" spans="2:3" x14ac:dyDescent="0.3"/>
  </sheetData>
  <mergeCells count="2">
    <mergeCell ref="B6:B7"/>
    <mergeCell ref="B16: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536E-7A72-46F9-83F3-8A90DA5C4688}">
  <sheetPr>
    <tabColor theme="3" tint="0.89999084444715716"/>
  </sheetPr>
  <dimension ref="A1:I14"/>
  <sheetViews>
    <sheetView zoomScaleNormal="100" workbookViewId="0">
      <pane xSplit="6" ySplit="5" topLeftCell="G6" activePane="bottomRight" state="frozen"/>
      <selection pane="topRight" activeCell="G1" sqref="G1"/>
      <selection pane="bottomLeft" activeCell="A7" sqref="A7"/>
      <selection pane="bottomRight" activeCell="C2" sqref="C2:D2"/>
    </sheetView>
  </sheetViews>
  <sheetFormatPr defaultRowHeight="14.4" x14ac:dyDescent="0.3"/>
  <cols>
    <col min="1" max="1" width="5.44140625" customWidth="1"/>
    <col min="2" max="2" width="36" customWidth="1"/>
    <col min="3" max="3" width="15.6640625" customWidth="1"/>
    <col min="4" max="4" width="13" customWidth="1"/>
    <col min="5" max="5" width="12" customWidth="1"/>
    <col min="6" max="6" width="44" customWidth="1"/>
    <col min="7" max="7" width="13.6640625" customWidth="1"/>
    <col min="8" max="8" width="14" customWidth="1"/>
    <col min="9" max="9" width="45.5546875" customWidth="1"/>
    <col min="10" max="10" width="35.33203125" customWidth="1"/>
  </cols>
  <sheetData>
    <row r="1" spans="1:9" x14ac:dyDescent="0.3">
      <c r="A1" s="2"/>
      <c r="B1" s="55" t="s">
        <v>0</v>
      </c>
      <c r="C1" s="55"/>
      <c r="D1" s="55"/>
    </row>
    <row r="2" spans="1:9" x14ac:dyDescent="0.3">
      <c r="A2" s="2"/>
      <c r="B2" s="28" t="s">
        <v>3</v>
      </c>
      <c r="C2" s="60">
        <f>Summary!$C$4</f>
        <v>0</v>
      </c>
      <c r="D2" s="61"/>
    </row>
    <row r="4" spans="1:9" x14ac:dyDescent="0.3">
      <c r="A4" s="16" t="s">
        <v>31</v>
      </c>
      <c r="B4" s="16"/>
    </row>
    <row r="6" spans="1:9" ht="43.2" x14ac:dyDescent="0.3">
      <c r="A6" s="18" t="s">
        <v>32</v>
      </c>
      <c r="B6" s="6" t="s">
        <v>33</v>
      </c>
      <c r="C6" s="6" t="s">
        <v>34</v>
      </c>
      <c r="D6" s="6" t="s">
        <v>35</v>
      </c>
      <c r="E6" s="18" t="s">
        <v>36</v>
      </c>
      <c r="F6" s="18" t="s">
        <v>14</v>
      </c>
      <c r="G6" s="18" t="s">
        <v>37</v>
      </c>
      <c r="H6" s="18" t="s">
        <v>38</v>
      </c>
      <c r="I6" s="18" t="s">
        <v>39</v>
      </c>
    </row>
    <row r="7" spans="1:9" x14ac:dyDescent="0.3">
      <c r="A7" s="5">
        <v>1</v>
      </c>
      <c r="B7" s="17" t="s">
        <v>40</v>
      </c>
      <c r="C7" s="19" t="s">
        <v>11</v>
      </c>
      <c r="D7" s="5" t="s">
        <v>18</v>
      </c>
      <c r="E7" s="5" t="s">
        <v>18</v>
      </c>
      <c r="F7" s="20"/>
      <c r="G7" s="20"/>
      <c r="H7" s="21">
        <f>G7</f>
        <v>0</v>
      </c>
      <c r="I7" s="29"/>
    </row>
    <row r="8" spans="1:9" x14ac:dyDescent="0.3">
      <c r="A8" s="5">
        <v>2</v>
      </c>
      <c r="B8" s="17" t="s">
        <v>41</v>
      </c>
      <c r="C8" s="19"/>
      <c r="D8" s="5">
        <v>5</v>
      </c>
      <c r="E8" s="20"/>
      <c r="F8" s="20"/>
      <c r="G8" s="20"/>
      <c r="H8" s="22">
        <f>SUM(G8/D8)*C8</f>
        <v>0</v>
      </c>
      <c r="I8" s="29"/>
    </row>
    <row r="9" spans="1:9" x14ac:dyDescent="0.3">
      <c r="A9" s="5">
        <v>3</v>
      </c>
      <c r="B9" s="17" t="s">
        <v>41</v>
      </c>
      <c r="C9" s="19"/>
      <c r="D9" s="5">
        <v>5</v>
      </c>
      <c r="E9" s="20"/>
      <c r="F9" s="20"/>
      <c r="G9" s="20"/>
      <c r="H9" s="22">
        <f t="shared" ref="H9:H13" si="0">SUM(G9/D9)*C9</f>
        <v>0</v>
      </c>
      <c r="I9" s="29"/>
    </row>
    <row r="10" spans="1:9" x14ac:dyDescent="0.3">
      <c r="A10" s="5">
        <v>4</v>
      </c>
      <c r="B10" s="17" t="s">
        <v>41</v>
      </c>
      <c r="C10" s="19"/>
      <c r="D10" s="5">
        <v>5</v>
      </c>
      <c r="E10" s="20"/>
      <c r="F10" s="20"/>
      <c r="G10" s="20"/>
      <c r="H10" s="22">
        <f t="shared" si="0"/>
        <v>0</v>
      </c>
      <c r="I10" s="29"/>
    </row>
    <row r="11" spans="1:9" x14ac:dyDescent="0.3">
      <c r="A11" s="30">
        <v>5</v>
      </c>
      <c r="B11" s="17" t="s">
        <v>41</v>
      </c>
      <c r="C11" s="19"/>
      <c r="D11" s="5">
        <v>5</v>
      </c>
      <c r="E11" s="20"/>
      <c r="F11" s="20"/>
      <c r="G11" s="20"/>
      <c r="H11" s="22">
        <f t="shared" si="0"/>
        <v>0</v>
      </c>
      <c r="I11" s="29"/>
    </row>
    <row r="12" spans="1:9" x14ac:dyDescent="0.3">
      <c r="A12" s="5">
        <v>6</v>
      </c>
      <c r="B12" s="17" t="s">
        <v>41</v>
      </c>
      <c r="C12" s="19"/>
      <c r="D12" s="5">
        <v>5</v>
      </c>
      <c r="E12" s="20"/>
      <c r="F12" s="20"/>
      <c r="G12" s="20"/>
      <c r="H12" s="22">
        <f t="shared" si="0"/>
        <v>0</v>
      </c>
      <c r="I12" s="29"/>
    </row>
    <row r="13" spans="1:9" x14ac:dyDescent="0.3">
      <c r="A13" s="5">
        <v>7</v>
      </c>
      <c r="B13" s="17" t="s">
        <v>41</v>
      </c>
      <c r="C13" s="19"/>
      <c r="D13" s="5">
        <v>5</v>
      </c>
      <c r="E13" s="20"/>
      <c r="F13" s="20"/>
      <c r="G13" s="20"/>
      <c r="H13" s="22">
        <f t="shared" si="0"/>
        <v>0</v>
      </c>
      <c r="I13" s="29"/>
    </row>
    <row r="14" spans="1:9" x14ac:dyDescent="0.3">
      <c r="A14" s="23"/>
      <c r="B14" s="24"/>
      <c r="C14" s="24"/>
      <c r="D14" s="24"/>
      <c r="E14" s="24"/>
      <c r="F14" s="24"/>
      <c r="G14" s="36">
        <f>SUM(G7:G13)</f>
        <v>0</v>
      </c>
      <c r="H14" s="25">
        <f>SUM(H8:H13)</f>
        <v>0</v>
      </c>
      <c r="I14" s="24"/>
    </row>
  </sheetData>
  <mergeCells count="2">
    <mergeCell ref="B1:D1"/>
    <mergeCell ref="C2:D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BA92-5D38-4B7D-9172-1FEE84886508}">
  <sheetPr>
    <tabColor theme="3" tint="0.89999084444715716"/>
  </sheetPr>
  <dimension ref="A1:I14"/>
  <sheetViews>
    <sheetView zoomScaleNormal="100" workbookViewId="0">
      <pane xSplit="6" ySplit="5" topLeftCell="G6" activePane="bottomRight" state="frozen"/>
      <selection pane="topRight" activeCell="G1" sqref="G1"/>
      <selection pane="bottomLeft" activeCell="A8" sqref="A8"/>
      <selection pane="bottomRight" activeCell="G15" sqref="G15"/>
    </sheetView>
  </sheetViews>
  <sheetFormatPr defaultRowHeight="14.4" x14ac:dyDescent="0.3"/>
  <cols>
    <col min="1" max="1" width="5" customWidth="1"/>
    <col min="2" max="2" width="45.5546875" customWidth="1"/>
    <col min="3" max="3" width="16.109375" customWidth="1"/>
    <col min="4" max="4" width="13" customWidth="1"/>
    <col min="5" max="5" width="12" customWidth="1"/>
    <col min="6" max="6" width="35.6640625" customWidth="1"/>
    <col min="7" max="7" width="16.6640625" customWidth="1"/>
    <col min="8" max="8" width="14" customWidth="1"/>
    <col min="9" max="9" width="55.44140625" customWidth="1"/>
    <col min="10" max="10" width="30.109375" customWidth="1"/>
  </cols>
  <sheetData>
    <row r="1" spans="1:9" x14ac:dyDescent="0.3">
      <c r="A1" s="2"/>
      <c r="B1" s="55" t="s">
        <v>0</v>
      </c>
      <c r="C1" s="55"/>
      <c r="D1" s="55"/>
    </row>
    <row r="2" spans="1:9" x14ac:dyDescent="0.3">
      <c r="B2" s="28" t="s">
        <v>3</v>
      </c>
      <c r="C2" s="60">
        <f>Summary!$C$4</f>
        <v>0</v>
      </c>
      <c r="D2" s="61"/>
    </row>
    <row r="4" spans="1:9" x14ac:dyDescent="0.3">
      <c r="A4" s="16" t="s">
        <v>9</v>
      </c>
      <c r="B4" s="16"/>
    </row>
    <row r="6" spans="1:9" ht="43.2" x14ac:dyDescent="0.3">
      <c r="A6" s="18" t="s">
        <v>32</v>
      </c>
      <c r="B6" s="6" t="s">
        <v>33</v>
      </c>
      <c r="C6" s="6" t="s">
        <v>34</v>
      </c>
      <c r="D6" s="6" t="s">
        <v>35</v>
      </c>
      <c r="E6" s="18" t="s">
        <v>36</v>
      </c>
      <c r="F6" s="18" t="s">
        <v>14</v>
      </c>
      <c r="G6" s="18" t="s">
        <v>37</v>
      </c>
      <c r="H6" s="18" t="s">
        <v>38</v>
      </c>
      <c r="I6" s="18" t="s">
        <v>39</v>
      </c>
    </row>
    <row r="7" spans="1:9" x14ac:dyDescent="0.3">
      <c r="A7" s="5">
        <v>8</v>
      </c>
      <c r="B7" s="17" t="s">
        <v>40</v>
      </c>
      <c r="C7" s="19" t="s">
        <v>11</v>
      </c>
      <c r="D7" s="5" t="s">
        <v>18</v>
      </c>
      <c r="E7" s="5" t="s">
        <v>18</v>
      </c>
      <c r="F7" s="20"/>
      <c r="G7" s="20"/>
      <c r="H7" s="21">
        <f>G7</f>
        <v>0</v>
      </c>
      <c r="I7" s="29"/>
    </row>
    <row r="8" spans="1:9" x14ac:dyDescent="0.3">
      <c r="A8" s="5">
        <v>9</v>
      </c>
      <c r="B8" s="17" t="s">
        <v>41</v>
      </c>
      <c r="C8" s="19"/>
      <c r="D8" s="5">
        <v>5</v>
      </c>
      <c r="E8" s="20"/>
      <c r="F8" s="20"/>
      <c r="G8" s="20"/>
      <c r="H8" s="22">
        <f>SUM(G8/D8)*C8</f>
        <v>0</v>
      </c>
      <c r="I8" s="29"/>
    </row>
    <row r="9" spans="1:9" x14ac:dyDescent="0.3">
      <c r="A9" s="5">
        <v>10</v>
      </c>
      <c r="B9" s="17" t="s">
        <v>41</v>
      </c>
      <c r="C9" s="19"/>
      <c r="D9" s="5">
        <v>5</v>
      </c>
      <c r="E9" s="20"/>
      <c r="F9" s="20"/>
      <c r="G9" s="20"/>
      <c r="H9" s="22">
        <f t="shared" ref="H9:H13" si="0">SUM(G9/D9)*C9</f>
        <v>0</v>
      </c>
      <c r="I9" s="29"/>
    </row>
    <row r="10" spans="1:9" x14ac:dyDescent="0.3">
      <c r="A10" s="5">
        <v>11</v>
      </c>
      <c r="B10" s="17" t="s">
        <v>41</v>
      </c>
      <c r="C10" s="19"/>
      <c r="D10" s="5">
        <v>5</v>
      </c>
      <c r="E10" s="20"/>
      <c r="F10" s="20"/>
      <c r="G10" s="20"/>
      <c r="H10" s="22">
        <f t="shared" si="0"/>
        <v>0</v>
      </c>
      <c r="I10" s="29"/>
    </row>
    <row r="11" spans="1:9" x14ac:dyDescent="0.3">
      <c r="A11" s="30">
        <v>12</v>
      </c>
      <c r="B11" s="17" t="s">
        <v>41</v>
      </c>
      <c r="C11" s="19"/>
      <c r="D11" s="5">
        <v>5</v>
      </c>
      <c r="E11" s="20"/>
      <c r="F11" s="20"/>
      <c r="G11" s="20"/>
      <c r="H11" s="22">
        <f t="shared" si="0"/>
        <v>0</v>
      </c>
      <c r="I11" s="29"/>
    </row>
    <row r="12" spans="1:9" x14ac:dyDescent="0.3">
      <c r="A12" s="5">
        <v>13</v>
      </c>
      <c r="B12" s="17" t="s">
        <v>41</v>
      </c>
      <c r="C12" s="19"/>
      <c r="D12" s="5">
        <v>5</v>
      </c>
      <c r="E12" s="20"/>
      <c r="F12" s="20"/>
      <c r="G12" s="20"/>
      <c r="H12" s="22">
        <f t="shared" si="0"/>
        <v>0</v>
      </c>
      <c r="I12" s="29"/>
    </row>
    <row r="13" spans="1:9" x14ac:dyDescent="0.3">
      <c r="A13" s="5">
        <v>14</v>
      </c>
      <c r="B13" s="17" t="s">
        <v>41</v>
      </c>
      <c r="C13" s="19"/>
      <c r="D13" s="5">
        <v>5</v>
      </c>
      <c r="E13" s="20"/>
      <c r="F13" s="20"/>
      <c r="G13" s="20"/>
      <c r="H13" s="22">
        <f t="shared" si="0"/>
        <v>0</v>
      </c>
      <c r="I13" s="29"/>
    </row>
    <row r="14" spans="1:9" x14ac:dyDescent="0.3">
      <c r="A14" s="23"/>
      <c r="B14" s="24"/>
      <c r="C14" s="24"/>
      <c r="D14" s="24"/>
      <c r="E14" s="24"/>
      <c r="F14" s="24"/>
      <c r="G14" s="36">
        <f>SUM(G7:G13)</f>
        <v>0</v>
      </c>
      <c r="H14" s="25">
        <f>SUM(H8:H13)</f>
        <v>0</v>
      </c>
      <c r="I14" s="24"/>
    </row>
  </sheetData>
  <mergeCells count="2">
    <mergeCell ref="B1:D1"/>
    <mergeCell ref="C2:D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9928-DCCD-4EFB-A8F0-D082B3BFD54D}">
  <sheetPr>
    <tabColor theme="3" tint="0.89999084444715716"/>
  </sheetPr>
  <dimension ref="A1:I14"/>
  <sheetViews>
    <sheetView zoomScaleNormal="100" workbookViewId="0">
      <pane xSplit="6" topLeftCell="G1" activePane="topRight" state="frozen"/>
      <selection pane="topRight" activeCell="A6" sqref="A6"/>
    </sheetView>
  </sheetViews>
  <sheetFormatPr defaultRowHeight="14.4" x14ac:dyDescent="0.3"/>
  <cols>
    <col min="1" max="1" width="8.109375" customWidth="1"/>
    <col min="2" max="2" width="40.109375" customWidth="1"/>
    <col min="3" max="3" width="16.6640625" customWidth="1"/>
    <col min="4" max="4" width="13" customWidth="1"/>
    <col min="5" max="5" width="12" customWidth="1"/>
    <col min="6" max="6" width="39.5546875" customWidth="1"/>
    <col min="7" max="7" width="13.6640625" customWidth="1"/>
    <col min="8" max="8" width="14" customWidth="1"/>
    <col min="9" max="9" width="41.6640625" customWidth="1"/>
    <col min="10" max="10" width="30.109375" customWidth="1"/>
  </cols>
  <sheetData>
    <row r="1" spans="1:9" x14ac:dyDescent="0.3">
      <c r="A1" s="2"/>
      <c r="B1" s="55" t="s">
        <v>0</v>
      </c>
      <c r="C1" s="55"/>
      <c r="D1" s="55"/>
    </row>
    <row r="2" spans="1:9" x14ac:dyDescent="0.3">
      <c r="B2" s="28" t="s">
        <v>3</v>
      </c>
      <c r="C2" s="60">
        <f>Summary!$C$4</f>
        <v>0</v>
      </c>
      <c r="D2" s="61"/>
    </row>
    <row r="4" spans="1:9" x14ac:dyDescent="0.3">
      <c r="A4" s="16" t="s">
        <v>42</v>
      </c>
      <c r="B4" s="16"/>
    </row>
    <row r="6" spans="1:9" ht="43.2" x14ac:dyDescent="0.3">
      <c r="A6" s="18" t="s">
        <v>32</v>
      </c>
      <c r="B6" s="6" t="s">
        <v>33</v>
      </c>
      <c r="C6" s="6" t="s">
        <v>34</v>
      </c>
      <c r="D6" s="6" t="s">
        <v>35</v>
      </c>
      <c r="E6" s="18" t="s">
        <v>36</v>
      </c>
      <c r="F6" s="18" t="s">
        <v>14</v>
      </c>
      <c r="G6" s="18" t="s">
        <v>37</v>
      </c>
      <c r="H6" s="18" t="s">
        <v>38</v>
      </c>
      <c r="I6" s="18" t="s">
        <v>39</v>
      </c>
    </row>
    <row r="7" spans="1:9" x14ac:dyDescent="0.3">
      <c r="A7" s="5">
        <v>15</v>
      </c>
      <c r="B7" s="17" t="s">
        <v>40</v>
      </c>
      <c r="C7" s="19" t="s">
        <v>11</v>
      </c>
      <c r="D7" s="5" t="s">
        <v>18</v>
      </c>
      <c r="E7" s="5" t="s">
        <v>18</v>
      </c>
      <c r="F7" s="20"/>
      <c r="G7" s="20"/>
      <c r="H7" s="21">
        <f>G7</f>
        <v>0</v>
      </c>
      <c r="I7" s="29"/>
    </row>
    <row r="8" spans="1:9" x14ac:dyDescent="0.3">
      <c r="A8" s="5">
        <v>16</v>
      </c>
      <c r="B8" s="17" t="s">
        <v>41</v>
      </c>
      <c r="C8" s="19"/>
      <c r="D8" s="5">
        <v>5</v>
      </c>
      <c r="E8" s="20"/>
      <c r="F8" s="20"/>
      <c r="G8" s="20"/>
      <c r="H8" s="22">
        <f>SUM(G8/D8)*C8</f>
        <v>0</v>
      </c>
      <c r="I8" s="29"/>
    </row>
    <row r="9" spans="1:9" x14ac:dyDescent="0.3">
      <c r="A9" s="5">
        <v>17</v>
      </c>
      <c r="B9" s="17" t="s">
        <v>41</v>
      </c>
      <c r="C9" s="19"/>
      <c r="D9" s="5">
        <v>5</v>
      </c>
      <c r="E9" s="20"/>
      <c r="F9" s="20"/>
      <c r="G9" s="20"/>
      <c r="H9" s="22">
        <f t="shared" ref="H9:H13" si="0">SUM(G9/D9)*C9</f>
        <v>0</v>
      </c>
      <c r="I9" s="29"/>
    </row>
    <row r="10" spans="1:9" x14ac:dyDescent="0.3">
      <c r="A10" s="5">
        <v>18</v>
      </c>
      <c r="B10" s="17" t="s">
        <v>41</v>
      </c>
      <c r="C10" s="19"/>
      <c r="D10" s="5">
        <v>5</v>
      </c>
      <c r="E10" s="20"/>
      <c r="F10" s="20"/>
      <c r="G10" s="20"/>
      <c r="H10" s="22">
        <f t="shared" si="0"/>
        <v>0</v>
      </c>
      <c r="I10" s="29"/>
    </row>
    <row r="11" spans="1:9" x14ac:dyDescent="0.3">
      <c r="A11" s="30">
        <v>19</v>
      </c>
      <c r="B11" s="17" t="s">
        <v>41</v>
      </c>
      <c r="C11" s="19"/>
      <c r="D11" s="5">
        <v>5</v>
      </c>
      <c r="E11" s="20"/>
      <c r="F11" s="20"/>
      <c r="G11" s="20"/>
      <c r="H11" s="22">
        <f t="shared" si="0"/>
        <v>0</v>
      </c>
      <c r="I11" s="29"/>
    </row>
    <row r="12" spans="1:9" x14ac:dyDescent="0.3">
      <c r="A12" s="5">
        <v>20</v>
      </c>
      <c r="B12" s="17" t="s">
        <v>41</v>
      </c>
      <c r="C12" s="19"/>
      <c r="D12" s="5">
        <v>5</v>
      </c>
      <c r="E12" s="20"/>
      <c r="F12" s="20"/>
      <c r="G12" s="20"/>
      <c r="H12" s="22">
        <f t="shared" si="0"/>
        <v>0</v>
      </c>
      <c r="I12" s="29"/>
    </row>
    <row r="13" spans="1:9" x14ac:dyDescent="0.3">
      <c r="A13" s="5">
        <v>21</v>
      </c>
      <c r="B13" s="17" t="s">
        <v>41</v>
      </c>
      <c r="C13" s="19"/>
      <c r="D13" s="5">
        <v>5</v>
      </c>
      <c r="E13" s="20"/>
      <c r="F13" s="20"/>
      <c r="G13" s="20"/>
      <c r="H13" s="22">
        <f t="shared" si="0"/>
        <v>0</v>
      </c>
      <c r="I13" s="29"/>
    </row>
    <row r="14" spans="1:9" x14ac:dyDescent="0.3">
      <c r="A14" s="23"/>
      <c r="B14" s="24"/>
      <c r="C14" s="24"/>
      <c r="D14" s="24"/>
      <c r="E14" s="24"/>
      <c r="F14" s="24"/>
      <c r="G14" s="36">
        <f>SUM(G7:G13)</f>
        <v>0</v>
      </c>
      <c r="H14" s="25">
        <f>SUM(H8:H13)</f>
        <v>0</v>
      </c>
      <c r="I14" s="24"/>
    </row>
  </sheetData>
  <mergeCells count="2">
    <mergeCell ref="B1:D1"/>
    <mergeCell ref="C2:D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CDC0-89AC-48AA-9568-D5B52573636C}">
  <sheetPr>
    <tabColor theme="5" tint="0.79998168889431442"/>
  </sheetPr>
  <dimension ref="A1:I14"/>
  <sheetViews>
    <sheetView workbookViewId="0">
      <pane xSplit="6" topLeftCell="G1" activePane="topRight" state="frozen"/>
      <selection pane="topRight" activeCell="E6" sqref="E6"/>
    </sheetView>
  </sheetViews>
  <sheetFormatPr defaultRowHeight="14.4" x14ac:dyDescent="0.3"/>
  <cols>
    <col min="1" max="1" width="6.5546875" customWidth="1"/>
    <col min="2" max="2" width="31.6640625" customWidth="1"/>
    <col min="3" max="3" width="10.88671875" customWidth="1"/>
    <col min="4" max="5" width="12" customWidth="1"/>
    <col min="6" max="6" width="50.33203125" customWidth="1"/>
    <col min="7" max="7" width="15.6640625" customWidth="1"/>
    <col min="8" max="8" width="14.6640625" customWidth="1"/>
    <col min="9" max="9" width="61" customWidth="1"/>
    <col min="10" max="10" width="43.6640625" customWidth="1"/>
  </cols>
  <sheetData>
    <row r="1" spans="1:9" x14ac:dyDescent="0.3">
      <c r="A1" s="2"/>
      <c r="B1" s="55" t="s">
        <v>0</v>
      </c>
      <c r="C1" s="55"/>
      <c r="D1" s="55"/>
    </row>
    <row r="2" spans="1:9" x14ac:dyDescent="0.3">
      <c r="B2" s="28" t="s">
        <v>3</v>
      </c>
      <c r="C2" s="60">
        <f>Summary!$C$4</f>
        <v>0</v>
      </c>
      <c r="D2" s="61"/>
    </row>
    <row r="4" spans="1:9" x14ac:dyDescent="0.3">
      <c r="A4" s="16" t="s">
        <v>43</v>
      </c>
      <c r="B4" s="16"/>
    </row>
    <row r="6" spans="1:9" ht="28.8" x14ac:dyDescent="0.3">
      <c r="A6" s="18" t="s">
        <v>32</v>
      </c>
      <c r="B6" s="6" t="s">
        <v>33</v>
      </c>
      <c r="C6" s="6" t="s">
        <v>34</v>
      </c>
      <c r="D6" s="6" t="s">
        <v>35</v>
      </c>
      <c r="E6" s="18" t="s">
        <v>36</v>
      </c>
      <c r="F6" s="18" t="s">
        <v>14</v>
      </c>
      <c r="G6" s="18" t="s">
        <v>37</v>
      </c>
      <c r="H6" s="18" t="s">
        <v>38</v>
      </c>
      <c r="I6" s="18" t="s">
        <v>39</v>
      </c>
    </row>
    <row r="7" spans="1:9" x14ac:dyDescent="0.3">
      <c r="A7" s="5">
        <v>22</v>
      </c>
      <c r="B7" s="17" t="s">
        <v>40</v>
      </c>
      <c r="C7" s="19" t="s">
        <v>11</v>
      </c>
      <c r="D7" s="5" t="s">
        <v>18</v>
      </c>
      <c r="E7" s="5" t="s">
        <v>18</v>
      </c>
      <c r="F7" s="20"/>
      <c r="G7" s="20"/>
      <c r="H7" s="21">
        <f>G7</f>
        <v>0</v>
      </c>
      <c r="I7" s="29"/>
    </row>
    <row r="8" spans="1:9" x14ac:dyDescent="0.3">
      <c r="A8" s="5">
        <v>23</v>
      </c>
      <c r="B8" s="17" t="s">
        <v>41</v>
      </c>
      <c r="C8" s="19"/>
      <c r="D8" s="5">
        <v>5</v>
      </c>
      <c r="E8" s="20"/>
      <c r="F8" s="20"/>
      <c r="G8" s="20"/>
      <c r="H8" s="22">
        <f>SUM(G8/D8)*C8</f>
        <v>0</v>
      </c>
      <c r="I8" s="29"/>
    </row>
    <row r="9" spans="1:9" x14ac:dyDescent="0.3">
      <c r="A9" s="5">
        <v>24</v>
      </c>
      <c r="B9" s="17" t="s">
        <v>41</v>
      </c>
      <c r="C9" s="19"/>
      <c r="D9" s="5">
        <v>5</v>
      </c>
      <c r="E9" s="20"/>
      <c r="F9" s="20"/>
      <c r="G9" s="20"/>
      <c r="H9" s="22">
        <f t="shared" ref="H9:H13" si="0">SUM(G9/D9)*C9</f>
        <v>0</v>
      </c>
      <c r="I9" s="29"/>
    </row>
    <row r="10" spans="1:9" x14ac:dyDescent="0.3">
      <c r="A10" s="5">
        <v>25</v>
      </c>
      <c r="B10" s="17" t="s">
        <v>41</v>
      </c>
      <c r="C10" s="19"/>
      <c r="D10" s="5">
        <v>5</v>
      </c>
      <c r="E10" s="20"/>
      <c r="F10" s="20"/>
      <c r="G10" s="20"/>
      <c r="H10" s="22">
        <f t="shared" si="0"/>
        <v>0</v>
      </c>
      <c r="I10" s="29"/>
    </row>
    <row r="11" spans="1:9" x14ac:dyDescent="0.3">
      <c r="A11" s="30">
        <v>26</v>
      </c>
      <c r="B11" s="17" t="s">
        <v>41</v>
      </c>
      <c r="C11" s="19"/>
      <c r="D11" s="5">
        <v>5</v>
      </c>
      <c r="E11" s="20"/>
      <c r="F11" s="20"/>
      <c r="G11" s="20"/>
      <c r="H11" s="22">
        <f t="shared" si="0"/>
        <v>0</v>
      </c>
      <c r="I11" s="29"/>
    </row>
    <row r="12" spans="1:9" x14ac:dyDescent="0.3">
      <c r="A12" s="5">
        <v>27</v>
      </c>
      <c r="B12" s="17" t="s">
        <v>41</v>
      </c>
      <c r="C12" s="19"/>
      <c r="D12" s="5">
        <v>5</v>
      </c>
      <c r="E12" s="20"/>
      <c r="F12" s="20"/>
      <c r="G12" s="20"/>
      <c r="H12" s="22">
        <f t="shared" si="0"/>
        <v>0</v>
      </c>
      <c r="I12" s="29"/>
    </row>
    <row r="13" spans="1:9" x14ac:dyDescent="0.3">
      <c r="A13" s="5">
        <v>28</v>
      </c>
      <c r="B13" s="17" t="s">
        <v>41</v>
      </c>
      <c r="C13" s="19"/>
      <c r="D13" s="5">
        <v>5</v>
      </c>
      <c r="E13" s="20"/>
      <c r="F13" s="20"/>
      <c r="G13" s="20"/>
      <c r="H13" s="22">
        <f t="shared" si="0"/>
        <v>0</v>
      </c>
      <c r="I13" s="29"/>
    </row>
    <row r="14" spans="1:9" x14ac:dyDescent="0.3">
      <c r="A14" s="23"/>
      <c r="B14" s="24"/>
      <c r="C14" s="24"/>
      <c r="D14" s="24"/>
      <c r="E14" s="24"/>
      <c r="F14" s="24"/>
      <c r="G14" s="36">
        <f>SUM(G7:G13)</f>
        <v>0</v>
      </c>
      <c r="H14" s="25">
        <f>SUM(H8:H13)</f>
        <v>0</v>
      </c>
      <c r="I14" s="24"/>
    </row>
  </sheetData>
  <mergeCells count="2">
    <mergeCell ref="B1:D1"/>
    <mergeCell ref="C2:D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3DCD-A011-4819-9A2D-ADB33F185949}">
  <sheetPr>
    <tabColor theme="3" tint="0.89999084444715716"/>
  </sheetPr>
  <dimension ref="A1:I14"/>
  <sheetViews>
    <sheetView zoomScaleNormal="100" workbookViewId="0">
      <pane xSplit="6" topLeftCell="G1" activePane="topRight" state="frozen"/>
      <selection pane="topRight" activeCell="C2" sqref="C2:D2"/>
    </sheetView>
  </sheetViews>
  <sheetFormatPr defaultRowHeight="14.4" x14ac:dyDescent="0.3"/>
  <cols>
    <col min="1" max="1" width="6" customWidth="1"/>
    <col min="2" max="2" width="43" customWidth="1"/>
    <col min="3" max="3" width="15.44140625" customWidth="1"/>
    <col min="4" max="4" width="13" customWidth="1"/>
    <col min="5" max="5" width="12" customWidth="1"/>
    <col min="6" max="6" width="44.33203125" customWidth="1"/>
    <col min="7" max="7" width="13.6640625" customWidth="1"/>
    <col min="8" max="8" width="14" customWidth="1"/>
    <col min="9" max="9" width="37.6640625" customWidth="1"/>
    <col min="10" max="10" width="30.109375" customWidth="1"/>
  </cols>
  <sheetData>
    <row r="1" spans="1:9" x14ac:dyDescent="0.3">
      <c r="A1" s="2"/>
      <c r="B1" s="55" t="s">
        <v>0</v>
      </c>
      <c r="C1" s="55"/>
      <c r="D1" s="55"/>
    </row>
    <row r="2" spans="1:9" x14ac:dyDescent="0.3">
      <c r="B2" s="28" t="s">
        <v>3</v>
      </c>
      <c r="C2" s="57">
        <f>Summary!$C$4</f>
        <v>0</v>
      </c>
      <c r="D2" s="58"/>
    </row>
    <row r="3" spans="1:9" x14ac:dyDescent="0.3">
      <c r="B3" s="32"/>
      <c r="C3" s="31"/>
      <c r="D3" s="31"/>
    </row>
    <row r="4" spans="1:9" x14ac:dyDescent="0.3">
      <c r="A4" s="16" t="s">
        <v>44</v>
      </c>
      <c r="B4" s="16"/>
    </row>
    <row r="6" spans="1:9" ht="43.2" x14ac:dyDescent="0.3">
      <c r="A6" s="18" t="s">
        <v>32</v>
      </c>
      <c r="B6" s="6" t="s">
        <v>33</v>
      </c>
      <c r="C6" s="6" t="s">
        <v>34</v>
      </c>
      <c r="D6" s="6" t="s">
        <v>35</v>
      </c>
      <c r="E6" s="18" t="s">
        <v>36</v>
      </c>
      <c r="F6" s="18" t="s">
        <v>14</v>
      </c>
      <c r="G6" s="18" t="s">
        <v>37</v>
      </c>
      <c r="H6" s="18" t="s">
        <v>38</v>
      </c>
      <c r="I6" s="18" t="s">
        <v>39</v>
      </c>
    </row>
    <row r="7" spans="1:9" x14ac:dyDescent="0.3">
      <c r="A7" s="5">
        <v>29</v>
      </c>
      <c r="B7" s="17" t="s">
        <v>40</v>
      </c>
      <c r="C7" s="19" t="s">
        <v>11</v>
      </c>
      <c r="D7" s="5" t="s">
        <v>18</v>
      </c>
      <c r="E7" s="5" t="s">
        <v>18</v>
      </c>
      <c r="F7" s="20"/>
      <c r="G7" s="20"/>
      <c r="H7" s="21">
        <f>G7</f>
        <v>0</v>
      </c>
      <c r="I7" s="29"/>
    </row>
    <row r="8" spans="1:9" x14ac:dyDescent="0.3">
      <c r="A8" s="5">
        <v>30</v>
      </c>
      <c r="B8" s="17" t="s">
        <v>41</v>
      </c>
      <c r="C8" s="19"/>
      <c r="D8" s="5">
        <v>5</v>
      </c>
      <c r="E8" s="20"/>
      <c r="F8" s="20"/>
      <c r="G8" s="20"/>
      <c r="H8" s="22">
        <f>SUM(G8/D8)*C8</f>
        <v>0</v>
      </c>
      <c r="I8" s="29"/>
    </row>
    <row r="9" spans="1:9" x14ac:dyDescent="0.3">
      <c r="A9" s="5">
        <v>31</v>
      </c>
      <c r="B9" s="17" t="s">
        <v>41</v>
      </c>
      <c r="C9" s="19"/>
      <c r="D9" s="5">
        <v>5</v>
      </c>
      <c r="E9" s="20"/>
      <c r="F9" s="20"/>
      <c r="G9" s="20"/>
      <c r="H9" s="22">
        <f t="shared" ref="H9:H13" si="0">SUM(G9/D9)*C9</f>
        <v>0</v>
      </c>
      <c r="I9" s="29"/>
    </row>
    <row r="10" spans="1:9" x14ac:dyDescent="0.3">
      <c r="A10" s="5">
        <v>32</v>
      </c>
      <c r="B10" s="17" t="s">
        <v>41</v>
      </c>
      <c r="C10" s="19"/>
      <c r="D10" s="5">
        <v>5</v>
      </c>
      <c r="E10" s="20"/>
      <c r="F10" s="20"/>
      <c r="G10" s="20"/>
      <c r="H10" s="22">
        <f t="shared" si="0"/>
        <v>0</v>
      </c>
      <c r="I10" s="29"/>
    </row>
    <row r="11" spans="1:9" x14ac:dyDescent="0.3">
      <c r="A11" s="30">
        <v>33</v>
      </c>
      <c r="B11" s="17" t="s">
        <v>41</v>
      </c>
      <c r="C11" s="19"/>
      <c r="D11" s="5">
        <v>5</v>
      </c>
      <c r="E11" s="20"/>
      <c r="F11" s="20"/>
      <c r="G11" s="20"/>
      <c r="H11" s="22">
        <f t="shared" si="0"/>
        <v>0</v>
      </c>
      <c r="I11" s="29"/>
    </row>
    <row r="12" spans="1:9" x14ac:dyDescent="0.3">
      <c r="A12" s="5">
        <v>34</v>
      </c>
      <c r="B12" s="17" t="s">
        <v>41</v>
      </c>
      <c r="C12" s="19"/>
      <c r="D12" s="5">
        <v>5</v>
      </c>
      <c r="E12" s="20"/>
      <c r="F12" s="20"/>
      <c r="G12" s="20"/>
      <c r="H12" s="22">
        <f t="shared" si="0"/>
        <v>0</v>
      </c>
      <c r="I12" s="29"/>
    </row>
    <row r="13" spans="1:9" x14ac:dyDescent="0.3">
      <c r="A13" s="5">
        <v>35</v>
      </c>
      <c r="B13" s="17" t="s">
        <v>41</v>
      </c>
      <c r="C13" s="19"/>
      <c r="D13" s="5">
        <v>5</v>
      </c>
      <c r="E13" s="20"/>
      <c r="F13" s="20"/>
      <c r="G13" s="20"/>
      <c r="H13" s="22">
        <f t="shared" si="0"/>
        <v>0</v>
      </c>
      <c r="I13" s="29"/>
    </row>
    <row r="14" spans="1:9" x14ac:dyDescent="0.3">
      <c r="A14" s="23"/>
      <c r="B14" s="24"/>
      <c r="C14" s="24"/>
      <c r="D14" s="24"/>
      <c r="E14" s="24"/>
      <c r="F14" s="24"/>
      <c r="G14" s="36">
        <f>SUM(G7:G13)</f>
        <v>0</v>
      </c>
      <c r="H14" s="25">
        <f>SUM(H8:H13)</f>
        <v>0</v>
      </c>
      <c r="I14" s="24"/>
    </row>
  </sheetData>
  <mergeCells count="2">
    <mergeCell ref="B1:D1"/>
    <mergeCell ref="C2:D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4458-289C-4ACE-B556-3FFB62EF0CA9}">
  <sheetPr>
    <tabColor rgb="FF7030A0"/>
  </sheetPr>
  <dimension ref="A1:D19"/>
  <sheetViews>
    <sheetView zoomScaleNormal="100" workbookViewId="0">
      <selection activeCell="C25" sqref="C25"/>
    </sheetView>
  </sheetViews>
  <sheetFormatPr defaultRowHeight="14.4" x14ac:dyDescent="0.3"/>
  <cols>
    <col min="1" max="1" width="6" customWidth="1"/>
    <col min="2" max="2" width="23" customWidth="1"/>
    <col min="3" max="3" width="27.33203125" customWidth="1"/>
    <col min="4" max="4" width="28.6640625" customWidth="1"/>
    <col min="5" max="5" width="12" customWidth="1"/>
    <col min="7" max="7" width="37.88671875" customWidth="1"/>
    <col min="8" max="8" width="14" customWidth="1"/>
    <col min="9" max="9" width="10.44140625" customWidth="1"/>
    <col min="10" max="10" width="30.109375" customWidth="1"/>
  </cols>
  <sheetData>
    <row r="1" spans="1:4" x14ac:dyDescent="0.3">
      <c r="A1" s="2"/>
      <c r="B1" s="55" t="s">
        <v>0</v>
      </c>
      <c r="C1" s="55"/>
      <c r="D1" s="55"/>
    </row>
    <row r="2" spans="1:4" x14ac:dyDescent="0.3">
      <c r="B2" s="28" t="s">
        <v>3</v>
      </c>
      <c r="C2" s="60">
        <f>Summary!$C$4</f>
        <v>0</v>
      </c>
      <c r="D2" s="61"/>
    </row>
    <row r="4" spans="1:4" x14ac:dyDescent="0.3">
      <c r="A4" s="16" t="s">
        <v>45</v>
      </c>
      <c r="B4" s="16"/>
    </row>
    <row r="6" spans="1:4" x14ac:dyDescent="0.3">
      <c r="A6" s="64" t="s">
        <v>46</v>
      </c>
      <c r="B6" s="65"/>
      <c r="C6" s="65"/>
      <c r="D6" s="66"/>
    </row>
    <row r="7" spans="1:4" ht="31.95" customHeight="1" x14ac:dyDescent="0.3">
      <c r="A7" s="67" t="s">
        <v>47</v>
      </c>
      <c r="B7" s="68"/>
      <c r="C7" s="68"/>
      <c r="D7" s="68"/>
    </row>
    <row r="8" spans="1:4" ht="31.95" customHeight="1" x14ac:dyDescent="0.3">
      <c r="A8" s="68"/>
      <c r="B8" s="68"/>
      <c r="C8" s="68"/>
      <c r="D8" s="68"/>
    </row>
    <row r="9" spans="1:4" ht="31.95" customHeight="1" x14ac:dyDescent="0.3">
      <c r="A9" s="68"/>
      <c r="B9" s="68"/>
      <c r="C9" s="68"/>
      <c r="D9" s="68"/>
    </row>
    <row r="10" spans="1:4" ht="31.95" customHeight="1" x14ac:dyDescent="0.3">
      <c r="A10" s="68"/>
      <c r="B10" s="68"/>
      <c r="C10" s="68"/>
      <c r="D10" s="68"/>
    </row>
    <row r="11" spans="1:4" ht="31.95" customHeight="1" x14ac:dyDescent="0.3">
      <c r="A11" s="68"/>
      <c r="B11" s="68"/>
      <c r="C11" s="68"/>
      <c r="D11" s="68"/>
    </row>
    <row r="12" spans="1:4" ht="31.95" customHeight="1" x14ac:dyDescent="0.3">
      <c r="A12" s="68"/>
      <c r="B12" s="68"/>
      <c r="C12" s="68"/>
      <c r="D12" s="68"/>
    </row>
    <row r="14" spans="1:4" x14ac:dyDescent="0.3">
      <c r="A14" s="69" t="s">
        <v>48</v>
      </c>
      <c r="B14" s="69"/>
      <c r="C14" s="37" t="s">
        <v>49</v>
      </c>
    </row>
    <row r="15" spans="1:4" x14ac:dyDescent="0.3">
      <c r="A15" s="68" t="s">
        <v>50</v>
      </c>
      <c r="B15" s="68"/>
      <c r="C15" s="38"/>
    </row>
    <row r="16" spans="1:4" x14ac:dyDescent="0.3">
      <c r="A16" s="68" t="s">
        <v>51</v>
      </c>
      <c r="B16" s="68"/>
      <c r="C16" s="38"/>
    </row>
    <row r="17" spans="1:3" x14ac:dyDescent="0.3">
      <c r="A17" s="62" t="s">
        <v>52</v>
      </c>
      <c r="B17" s="62"/>
      <c r="C17" s="39" t="e">
        <f>SUM(C16/C15)</f>
        <v>#DIV/0!</v>
      </c>
    </row>
    <row r="18" spans="1:3" x14ac:dyDescent="0.3">
      <c r="A18" s="63"/>
      <c r="B18" s="63"/>
    </row>
    <row r="19" spans="1:3" x14ac:dyDescent="0.3">
      <c r="A19" s="63"/>
      <c r="B19" s="63"/>
    </row>
  </sheetData>
  <mergeCells count="10">
    <mergeCell ref="A17:B17"/>
    <mergeCell ref="A18:B18"/>
    <mergeCell ref="A19:B19"/>
    <mergeCell ref="B1:D1"/>
    <mergeCell ref="C2:D2"/>
    <mergeCell ref="A6:D6"/>
    <mergeCell ref="A7:D12"/>
    <mergeCell ref="A14:B14"/>
    <mergeCell ref="A15:B15"/>
    <mergeCell ref="A16:B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175015295A4418C9CA970FBA8C69D" ma:contentTypeVersion="18" ma:contentTypeDescription="Create a new document." ma:contentTypeScope="" ma:versionID="3a5ece0fff4fe3b509f59a9af5b9ec91">
  <xsd:schema xmlns:xsd="http://www.w3.org/2001/XMLSchema" xmlns:xs="http://www.w3.org/2001/XMLSchema" xmlns:p="http://schemas.microsoft.com/office/2006/metadata/properties" xmlns:ns2="5927436d-6c81-4510-bb03-25d3568b4ee4" xmlns:ns3="6211f946-f226-4631-81ae-b0bb19ffc4e9" targetNamespace="http://schemas.microsoft.com/office/2006/metadata/properties" ma:root="true" ma:fieldsID="41db2a1c10bed3a346d47b4d6da12fd4" ns2:_="" ns3:_="">
    <xsd:import namespace="5927436d-6c81-4510-bb03-25d3568b4ee4"/>
    <xsd:import namespace="6211f946-f226-4631-81ae-b0bb19ffc4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27436d-6c81-4510-bb03-25d3568b4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5616c7-022e-4f50-b045-a230707f24d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11f946-f226-4631-81ae-b0bb19ffc4e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91ad45-3340-4062-bb11-5b5429389b6d}" ma:internalName="TaxCatchAll" ma:showField="CatchAllData" ma:web="6211f946-f226-4631-81ae-b0bb19ffc4e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27436d-6c81-4510-bb03-25d3568b4ee4">
      <Terms xmlns="http://schemas.microsoft.com/office/infopath/2007/PartnerControls"/>
    </lcf76f155ced4ddcb4097134ff3c332f>
    <TaxCatchAll xmlns="6211f946-f226-4631-81ae-b0bb19ffc4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16FB8-9FBC-476C-94DB-B30602C01693}"/>
</file>

<file path=customXml/itemProps2.xml><?xml version="1.0" encoding="utf-8"?>
<ds:datastoreItem xmlns:ds="http://schemas.openxmlformats.org/officeDocument/2006/customXml" ds:itemID="{CE585B92-2E06-4E10-8FB0-6811743B8347}">
  <ds:schemaRefs>
    <ds:schemaRef ds:uri="http://schemas.microsoft.com/office/2006/metadata/properties"/>
    <ds:schemaRef ds:uri="http://schemas.microsoft.com/office/infopath/2007/PartnerControls"/>
    <ds:schemaRef ds:uri="11f17093-4944-4cc5-b0a2-fb1228016f62"/>
    <ds:schemaRef ds:uri="b5547963-9eaa-4696-9ac4-6e1273a73b52"/>
  </ds:schemaRefs>
</ds:datastoreItem>
</file>

<file path=customXml/itemProps3.xml><?xml version="1.0" encoding="utf-8"?>
<ds:datastoreItem xmlns:ds="http://schemas.openxmlformats.org/officeDocument/2006/customXml" ds:itemID="{8E77C435-EA75-4730-9579-98EFFF469FF5}">
  <ds:schemaRefs>
    <ds:schemaRef ds:uri="http://schemas.microsoft.com/sharepoint/v3/contenttype/forms"/>
  </ds:schemaRefs>
</ds:datastoreItem>
</file>

<file path=docMetadata/LabelInfo.xml><?xml version="1.0" encoding="utf-8"?>
<clbl:labelList xmlns:clbl="http://schemas.microsoft.com/office/2020/mipLabelMetadata">
  <clbl:label id="{ec7ef64b-e2f9-44ea-8f3a-64ba56ccb706}" enabled="1" method="Privileged" siteId="{6430a651-4033-4ee1-bc4a-92f76db9784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Marking Guidance</vt:lpstr>
      <vt:lpstr>Technical</vt:lpstr>
      <vt:lpstr>Customer Support</vt:lpstr>
      <vt:lpstr>Delivery</vt:lpstr>
      <vt:lpstr>Social Value</vt:lpstr>
      <vt:lpstr>Organisation</vt:lpstr>
      <vt:lpstr>Price</vt:lpstr>
    </vt:vector>
  </TitlesOfParts>
  <Manager/>
  <Company>Devon  &amp; Somerset Fire &amp; Rescue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Harraway</dc:creator>
  <cp:keywords/>
  <dc:description/>
  <cp:lastModifiedBy>Amy Harraway</cp:lastModifiedBy>
  <cp:revision/>
  <dcterms:created xsi:type="dcterms:W3CDTF">2025-05-30T12:52:12Z</dcterms:created>
  <dcterms:modified xsi:type="dcterms:W3CDTF">2026-03-24T19:01:01Z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0x01010067F175015295A4418C9CA970FBA8C69D</vt:lpwstr>
  </property>
  <property fmtid="{D5CDD505-2E9C-101B-9397-08002B2CF9AE}" pid="3" name="MediaServiceImageTags">
    <vt:lpwstr/>
  </property>
</Properties>
</file>