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dsfiregovuk.sharepoint.com/sites/DeptProcurement/Shared Documents/Contracting/2.08 DSFRS Framework Agreements/DS478-24 NFCC Emergency Response Vehicles/24. Website Documents/Further competition templates/"/>
    </mc:Choice>
  </mc:AlternateContent>
  <xr:revisionPtr revIDLastSave="15" documentId="13_ncr:1_{108FF940-A4D6-4289-AC1B-54AA713C5D61}" xr6:coauthVersionLast="47" xr6:coauthVersionMax="47" xr10:uidLastSave="{4E77D342-C55E-49D7-890F-EDE91716B16A}"/>
  <bookViews>
    <workbookView xWindow="-108" yWindow="-108" windowWidth="23256" windowHeight="12456" xr2:uid="{00000000-000D-0000-FFFF-FFFF00000000}"/>
  </bookViews>
  <sheets>
    <sheet name="Instructions" sheetId="7" r:id="rId1"/>
    <sheet name="Pumping Appliances" sheetId="8" r:id="rId2"/>
    <sheet name="Aerial Appliances" sheetId="9" r:id="rId3"/>
    <sheet name="Special Vehicles" sheetId="10" r:id="rId4"/>
    <sheet name="Vehicle Disposal" sheetId="11" r:id="rId5"/>
    <sheet name="Vehicle Inventory" sheetId="2" r:id="rId6"/>
    <sheet name="Additional Requirements" sheetId="5" r:id="rId7"/>
    <sheet name="Optional Requirements" sheetId="6" r:id="rId8"/>
  </sheets>
  <definedNames>
    <definedName name="_xlnm.Print_Area" localSheetId="6">'Additional Requirements'!$A$1:$C$16</definedName>
    <definedName name="_xlnm.Print_Area" localSheetId="7">'Optional Requirements'!$A$1:$C$16</definedName>
    <definedName name="_xlnm.Print_Area" localSheetId="5">'Vehicle Inventory'!$A$1:$E$26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1" l="1"/>
  <c r="E13" i="11"/>
  <c r="E14" i="11"/>
  <c r="E11" i="11"/>
  <c r="E10" i="11"/>
  <c r="E15" i="11" s="1"/>
  <c r="D57" i="9"/>
  <c r="D56" i="9"/>
  <c r="D46" i="9"/>
  <c r="D44" i="9"/>
  <c r="D47" i="9" s="1"/>
  <c r="D25" i="9"/>
  <c r="D19" i="9"/>
  <c r="D50" i="9" s="1"/>
  <c r="D59" i="8"/>
  <c r="D58" i="8"/>
  <c r="D48" i="8"/>
  <c r="D46" i="8"/>
  <c r="D55" i="8" s="1"/>
  <c r="D26" i="8"/>
  <c r="D53" i="8" s="1"/>
  <c r="D19" i="8"/>
  <c r="D52" i="8" s="1"/>
  <c r="D59" i="10"/>
  <c r="D58" i="10"/>
  <c r="D48" i="10"/>
  <c r="D46" i="10"/>
  <c r="D54" i="10" s="1"/>
  <c r="D26" i="10"/>
  <c r="D53" i="10" s="1"/>
  <c r="D19" i="10"/>
  <c r="D52" i="10" s="1"/>
  <c r="C16" i="6"/>
  <c r="C16" i="5"/>
  <c r="D48" i="9" l="1"/>
  <c r="D51" i="9"/>
  <c r="D52" i="9"/>
  <c r="D53" i="9"/>
  <c r="D49" i="8"/>
  <c r="D50" i="8" s="1"/>
  <c r="D54" i="8"/>
  <c r="D56" i="8" s="1"/>
  <c r="D60" i="8" s="1"/>
  <c r="D55" i="10"/>
  <c r="D56" i="10" s="1"/>
  <c r="D60" i="10" s="1"/>
  <c r="D49" i="10"/>
  <c r="D50" i="10" s="1"/>
  <c r="E25" i="2"/>
  <c r="E24" i="2"/>
  <c r="E23" i="2"/>
  <c r="E22" i="2"/>
  <c r="E21" i="2"/>
  <c r="E20" i="2"/>
  <c r="E19" i="2"/>
  <c r="E18" i="2"/>
  <c r="E17" i="2"/>
  <c r="E16" i="2"/>
  <c r="E15" i="2"/>
  <c r="E14" i="2"/>
  <c r="E13" i="2"/>
  <c r="E12" i="2"/>
  <c r="E11" i="2"/>
  <c r="E10" i="2"/>
  <c r="E9" i="2"/>
  <c r="E8" i="2"/>
  <c r="E7" i="2"/>
  <c r="E6" i="2"/>
  <c r="D54" i="9" l="1"/>
  <c r="D58" i="9" s="1"/>
  <c r="E26" i="2"/>
</calcChain>
</file>

<file path=xl/sharedStrings.xml><?xml version="1.0" encoding="utf-8"?>
<sst xmlns="http://schemas.openxmlformats.org/spreadsheetml/2006/main" count="239" uniqueCount="100">
  <si>
    <t>Pricing Schedule Instructions</t>
  </si>
  <si>
    <t xml:space="preserve">This tab can be delete before publishing to the Framework Suppliers. </t>
  </si>
  <si>
    <t xml:space="preserve">NFCC Emergency Response Vehicles Framework - Vehicle Pricing </t>
  </si>
  <si>
    <t>Please select your vehicle type:</t>
  </si>
  <si>
    <t>Lot 1 - Pumping Appliances</t>
  </si>
  <si>
    <t>Number of Vehicles:</t>
  </si>
  <si>
    <t>Name of Supplier:</t>
  </si>
  <si>
    <t>Make of Vehicle:</t>
  </si>
  <si>
    <t>Model of Vehicle:</t>
  </si>
  <si>
    <t>Total cost of each Vehicle</t>
  </si>
  <si>
    <t>ITEM</t>
  </si>
  <si>
    <t>DETAIL 
(to be populated by Framework Supplier)</t>
  </si>
  <si>
    <t xml:space="preserve">PRICE (£) </t>
  </si>
  <si>
    <t>CHASSIS STAGE</t>
  </si>
  <si>
    <t>Chassis / Base Vehicle</t>
  </si>
  <si>
    <t>Power Take Off</t>
  </si>
  <si>
    <t>Cab Exterior (if required)</t>
  </si>
  <si>
    <t>Crew Cab Interior (if required)</t>
  </si>
  <si>
    <t>Crew Cab - Number of Seats / Fire Crew (if required)</t>
  </si>
  <si>
    <t>CHASSIS STAGE - SUB TOTAL</t>
  </si>
  <si>
    <t xml:space="preserve">FIRE ENGINEERING </t>
  </si>
  <si>
    <t>Water Installation</t>
  </si>
  <si>
    <t>Pump, Controls and Instrumentation</t>
  </si>
  <si>
    <t>Foam / CAFS</t>
  </si>
  <si>
    <t>Hose-reel</t>
  </si>
  <si>
    <t>Tank (if included with chassis)</t>
  </si>
  <si>
    <t>FIRE ENGINEERING STAGE - SUB TOTAL</t>
  </si>
  <si>
    <t>BODY BUILD</t>
  </si>
  <si>
    <t>Roof Walkways</t>
  </si>
  <si>
    <t xml:space="preserve">Vehicle Markings &amp; Livery </t>
  </si>
  <si>
    <t>Bodywork &amp; Body Stowage</t>
  </si>
  <si>
    <t>Tank (if included with body build)</t>
  </si>
  <si>
    <t>Stowage Tunnel</t>
  </si>
  <si>
    <t>Alternative Power Generating Systems</t>
  </si>
  <si>
    <t>Electrics</t>
  </si>
  <si>
    <t xml:space="preserve">Vehicle Battery and Charging </t>
  </si>
  <si>
    <t>Appliance Lighting</t>
  </si>
  <si>
    <t>Scene Lighting</t>
  </si>
  <si>
    <t>Telescopic Mast Light</t>
  </si>
  <si>
    <t>Ladder Stowage and Gantries</t>
  </si>
  <si>
    <t xml:space="preserve">Crew Cab Stowage </t>
  </si>
  <si>
    <t>Communications &amp; ICT</t>
  </si>
  <si>
    <t>Radio Installation</t>
  </si>
  <si>
    <t>CCTV</t>
  </si>
  <si>
    <t xml:space="preserve">Vehicle Control Systems </t>
  </si>
  <si>
    <t xml:space="preserve">Emergency Visual and Audible Warning Equipment </t>
  </si>
  <si>
    <t>SUB TOTAL</t>
  </si>
  <si>
    <t>Vehicle Inventory</t>
  </si>
  <si>
    <t>Taken from the Vehicle Inventory tab</t>
  </si>
  <si>
    <t>BODY BUILD STAGE - SUB TOTAL</t>
  </si>
  <si>
    <t xml:space="preserve"> TOTAL</t>
  </si>
  <si>
    <t>STAGE 1 PAYMENT</t>
  </si>
  <si>
    <t>CHASSIS STAGE PAYMENT (100%)</t>
  </si>
  <si>
    <t>STAGE 2 PAYMENT</t>
  </si>
  <si>
    <t>FIRE ENGINEERING PAYMENT (100%)</t>
  </si>
  <si>
    <t>STAGE 3 PAYMENT (+ STAGE 4 PAYMENT IF PAYING IN 3 STAGES)</t>
  </si>
  <si>
    <t xml:space="preserve">95% OF BODY BUILD PAYMENT </t>
  </si>
  <si>
    <t>STAGE 4 PAYMENT</t>
  </si>
  <si>
    <t xml:space="preserve">5% OF BODY BUILD PAYMENT </t>
  </si>
  <si>
    <t>TOTAL PRICE FOR ONE VEHICLE</t>
  </si>
  <si>
    <t>ADDITIONAL REQUIREMENTS</t>
  </si>
  <si>
    <t>Taken from the Additional Requirements tab</t>
  </si>
  <si>
    <t>OPTIONAL REQUIREMENTS</t>
  </si>
  <si>
    <t>Taken from the Optional Requirements tab</t>
  </si>
  <si>
    <t>TOTAL NUMBER OF VEHICLES COST WITH VOLUME DISCOUNT, ADDITIONAL REQUIREMENTS AND OPTIONAL REQUIREMENTS</t>
  </si>
  <si>
    <t>PERCENTAGE VOLUME DISCOUNT</t>
  </si>
  <si>
    <t>Suppliers to add the percentage volume discount applied</t>
  </si>
  <si>
    <t>Lot 2 - Aerial Appliances</t>
  </si>
  <si>
    <t xml:space="preserve">BOOM PACKAGE </t>
  </si>
  <si>
    <t>BOOM PACKAGE STAGE - SUB TOTAL</t>
  </si>
  <si>
    <t>BOOM PACKAGE PAYMENT (100%)</t>
  </si>
  <si>
    <t>Bidders to add the percentage volume discount applied</t>
  </si>
  <si>
    <t xml:space="preserve">SPECIALIST EQUIPMENT </t>
  </si>
  <si>
    <t>SPECIALIST EQUIPMENT - SUB TOTAL</t>
  </si>
  <si>
    <t>SPECIALIST EQUIPMENT PAYMENT (100%)</t>
  </si>
  <si>
    <t xml:space="preserve">NFCC Emergency Response Vehicles Framework - Vehicle Disposal Pricing </t>
  </si>
  <si>
    <t xml:space="preserve">The Contracting Authority will need to add in the vehicle descriptions into the item column and delete any rows that are not required. </t>
  </si>
  <si>
    <t>Quantity</t>
  </si>
  <si>
    <t>[Please add in vehicle description]</t>
  </si>
  <si>
    <t xml:space="preserve"> TOTAL </t>
  </si>
  <si>
    <t xml:space="preserve">NFCC Emergency Response Vehicles Framework
Equipment List </t>
  </si>
  <si>
    <t xml:space="preserve">Please add equipment that your Contracting Authority/FRS want to purchase as part of the appliance / vehicle. </t>
  </si>
  <si>
    <t>DETAIL 
(to be populated by Framework Supplier) e.g. Make, model etc.</t>
  </si>
  <si>
    <t xml:space="preserve">PRICE PER UNIT (£) </t>
  </si>
  <si>
    <t>TOTAL (£)</t>
  </si>
  <si>
    <t>TOTAL COST OF VEHICLE INVENTORY</t>
  </si>
  <si>
    <t>NFCC Emergency Response Vehicles Framework
Additional Requirements</t>
  </si>
  <si>
    <t>Please add any additional requirements that your Contracting Authority/FRS require.</t>
  </si>
  <si>
    <t>Labour Charge for the Supplier</t>
  </si>
  <si>
    <t>Labour Charge for the Contracting Authority</t>
  </si>
  <si>
    <t>After Sales Support</t>
  </si>
  <si>
    <t>Extended Warranty</t>
  </si>
  <si>
    <t xml:space="preserve">Training </t>
  </si>
  <si>
    <t>Documentation</t>
  </si>
  <si>
    <t>Known inspection and interval replacements</t>
  </si>
  <si>
    <t>NFCC Emergency Response Vehicles Framework
Optional Requirements</t>
  </si>
  <si>
    <t>Please add any optional requiements offered within the tender into this tab including the item, detail and price. The Contracting Authority will select which optional requirements they take through to the main pricing for the vehicle/s.</t>
  </si>
  <si>
    <r>
      <t xml:space="preserve">The template pricing schedule includes the following tabs:
</t>
    </r>
    <r>
      <rPr>
        <sz val="11"/>
        <color theme="1"/>
        <rFont val="Aptos Narrow"/>
        <family val="2"/>
      </rPr>
      <t xml:space="preserve">• </t>
    </r>
    <r>
      <rPr>
        <sz val="11"/>
        <color theme="1"/>
        <rFont val="Arial"/>
        <family val="2"/>
      </rPr>
      <t xml:space="preserve">Pumping Appliances
• Aerial Appliances
• Special Vehicles
• Vehicle Disposal
• Vehicle Inventory
• Additional Requirements
• Optional Requirements
The Contracting Authority will need to delete three green highlighted tabs that are </t>
    </r>
    <r>
      <rPr>
        <u/>
        <sz val="11"/>
        <color theme="1"/>
        <rFont val="Arial"/>
        <family val="2"/>
      </rPr>
      <t>not</t>
    </r>
    <r>
      <rPr>
        <sz val="11"/>
        <color theme="1"/>
        <rFont val="Arial"/>
        <family val="2"/>
      </rPr>
      <t xml:space="preserve"> relevant to your Further Competition. If Pumping Appliances, Aerial Appliances or Special Vehicles tab remains, please keep the vehicle inventory, additional requirements and optional requirements tab. If the Vehicle Disposal tab remains, please delete the vehicle inventory, additional requirements and optional requirements tab. 
For Special Vehicles, you may need to delete rows that are not relevant to your vehicle. 
</t>
    </r>
  </si>
  <si>
    <t>[add in number of vehicles]</t>
  </si>
  <si>
    <t>[select the special vehicle 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</si>
</sst>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b/>
      <sz val="11"/>
      <color theme="1"/>
      <name val="Arial"/>
      <family val="2"/>
    </font>
    <font>
      <sz val="11"/>
      <color theme="1"/>
      <name val="Arial"/>
      <family val="2"/>
    </font>
    <font>
      <b/>
      <sz val="11"/>
      <color rgb="FFFF0000"/>
      <name val="Calibri"/>
      <family val="2"/>
      <scheme val="minor"/>
    </font>
    <font>
      <b/>
      <sz val="10.5"/>
      <color theme="1"/>
      <name val="Arial"/>
      <family val="2"/>
    </font>
    <font>
      <sz val="10.5"/>
      <color theme="1"/>
      <name val="Calibri"/>
      <family val="2"/>
      <scheme val="minor"/>
    </font>
    <font>
      <sz val="10.5"/>
      <color theme="1"/>
      <name val="Arial"/>
      <family val="2"/>
    </font>
    <font>
      <i/>
      <sz val="10.5"/>
      <color theme="1"/>
      <name val="Arial"/>
      <family val="2"/>
    </font>
    <font>
      <b/>
      <sz val="10.5"/>
      <color theme="1"/>
      <name val="Calibri"/>
      <family val="2"/>
      <scheme val="minor"/>
    </font>
    <font>
      <i/>
      <sz val="11"/>
      <color theme="1"/>
      <name val="Arial"/>
      <family val="2"/>
    </font>
    <font>
      <sz val="11"/>
      <color theme="1"/>
      <name val="Aptos Narrow"/>
      <family val="2"/>
    </font>
    <font>
      <u/>
      <sz val="11"/>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7">
    <xf numFmtId="0" fontId="0" fillId="0" borderId="0" xfId="0"/>
    <xf numFmtId="0" fontId="2" fillId="2" borderId="1" xfId="0" applyFont="1" applyFill="1" applyBorder="1"/>
    <xf numFmtId="0" fontId="2" fillId="3" borderId="1" xfId="0" applyFont="1" applyFill="1" applyBorder="1"/>
    <xf numFmtId="0" fontId="2" fillId="4" borderId="1" xfId="0" applyFont="1" applyFill="1" applyBorder="1"/>
    <xf numFmtId="0" fontId="0" fillId="4" borderId="1" xfId="0" applyFill="1" applyBorder="1"/>
    <xf numFmtId="0" fontId="2" fillId="5" borderId="1" xfId="0" applyFont="1" applyFill="1" applyBorder="1"/>
    <xf numFmtId="0" fontId="2" fillId="0" borderId="0" xfId="0" applyFont="1"/>
    <xf numFmtId="164" fontId="0" fillId="0" borderId="0" xfId="0" applyNumberFormat="1"/>
    <xf numFmtId="0" fontId="3" fillId="0" borderId="0" xfId="0" applyFont="1"/>
    <xf numFmtId="0" fontId="5" fillId="0" borderId="0" xfId="0" applyFont="1"/>
    <xf numFmtId="0" fontId="4" fillId="0" borderId="1" xfId="0" applyFont="1" applyBorder="1" applyAlignment="1">
      <alignment horizontal="left"/>
    </xf>
    <xf numFmtId="0" fontId="4" fillId="6" borderId="1" xfId="0" applyFont="1" applyFill="1" applyBorder="1"/>
    <xf numFmtId="0" fontId="6" fillId="6" borderId="0" xfId="0" applyFont="1" applyFill="1"/>
    <xf numFmtId="0" fontId="6" fillId="0" borderId="0" xfId="0" applyFont="1" applyAlignment="1">
      <alignment horizontal="center"/>
    </xf>
    <xf numFmtId="0" fontId="4"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3" borderId="1" xfId="0" applyFont="1" applyFill="1" applyBorder="1"/>
    <xf numFmtId="0" fontId="7" fillId="3" borderId="1" xfId="0" applyFont="1" applyFill="1" applyBorder="1" applyAlignment="1">
      <alignment horizontal="center"/>
    </xf>
    <xf numFmtId="164" fontId="6" fillId="3" borderId="1" xfId="0" applyNumberFormat="1" applyFont="1" applyFill="1" applyBorder="1" applyAlignment="1">
      <alignment horizontal="center"/>
    </xf>
    <xf numFmtId="164" fontId="4" fillId="3" borderId="1" xfId="0" applyNumberFormat="1" applyFont="1" applyFill="1" applyBorder="1" applyAlignment="1">
      <alignment horizontal="center"/>
    </xf>
    <xf numFmtId="0" fontId="6" fillId="4" borderId="1" xfId="0" applyFont="1" applyFill="1" applyBorder="1"/>
    <xf numFmtId="0" fontId="7" fillId="4" borderId="1" xfId="0" applyFont="1" applyFill="1" applyBorder="1" applyAlignment="1">
      <alignment horizontal="center"/>
    </xf>
    <xf numFmtId="164" fontId="6" fillId="4" borderId="1" xfId="0" applyNumberFormat="1" applyFont="1" applyFill="1" applyBorder="1"/>
    <xf numFmtId="0" fontId="6" fillId="4" borderId="2" xfId="0" applyFont="1" applyFill="1" applyBorder="1"/>
    <xf numFmtId="164" fontId="4" fillId="4" borderId="1" xfId="0" applyNumberFormat="1" applyFont="1" applyFill="1" applyBorder="1" applyAlignment="1">
      <alignment horizontal="center"/>
    </xf>
    <xf numFmtId="0" fontId="6" fillId="5" borderId="1" xfId="0" applyFont="1" applyFill="1" applyBorder="1"/>
    <xf numFmtId="0" fontId="7" fillId="5" borderId="1" xfId="0" applyFont="1" applyFill="1" applyBorder="1" applyAlignment="1">
      <alignment horizontal="center"/>
    </xf>
    <xf numFmtId="164" fontId="6" fillId="5" borderId="1" xfId="0" applyNumberFormat="1" applyFont="1" applyFill="1" applyBorder="1"/>
    <xf numFmtId="164" fontId="6" fillId="5" borderId="1" xfId="0" applyNumberFormat="1" applyFont="1" applyFill="1" applyBorder="1" applyAlignment="1">
      <alignment horizontal="center"/>
    </xf>
    <xf numFmtId="0" fontId="4" fillId="5" borderId="1" xfId="0" applyFont="1" applyFill="1" applyBorder="1" applyAlignment="1">
      <alignment horizontal="right"/>
    </xf>
    <xf numFmtId="164" fontId="4" fillId="5" borderId="1" xfId="0" applyNumberFormat="1" applyFont="1" applyFill="1" applyBorder="1" applyAlignment="1">
      <alignment horizontal="center"/>
    </xf>
    <xf numFmtId="0" fontId="6" fillId="2" borderId="1" xfId="0" applyFont="1" applyFill="1" applyBorder="1"/>
    <xf numFmtId="0" fontId="4" fillId="2" borderId="1" xfId="0" applyFont="1" applyFill="1" applyBorder="1" applyAlignment="1">
      <alignment horizontal="right"/>
    </xf>
    <xf numFmtId="164" fontId="4" fillId="2" borderId="1" xfId="0" applyNumberFormat="1" applyFont="1" applyFill="1" applyBorder="1" applyAlignment="1">
      <alignment horizontal="center"/>
    </xf>
    <xf numFmtId="0" fontId="4" fillId="2" borderId="1" xfId="0" applyFont="1" applyFill="1" applyBorder="1"/>
    <xf numFmtId="0" fontId="6" fillId="2" borderId="1" xfId="0" applyFont="1" applyFill="1" applyBorder="1" applyAlignment="1">
      <alignment horizontal="right"/>
    </xf>
    <xf numFmtId="164" fontId="6"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xf>
    <xf numFmtId="0" fontId="6" fillId="0" borderId="1" xfId="0" applyFont="1" applyBorder="1"/>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6" fillId="0" borderId="0" xfId="0" applyFont="1"/>
    <xf numFmtId="0" fontId="6" fillId="6" borderId="1" xfId="0" applyFont="1" applyFill="1" applyBorder="1"/>
    <xf numFmtId="164" fontId="6" fillId="6" borderId="1" xfId="0" applyNumberFormat="1" applyFont="1" applyFill="1" applyBorder="1"/>
    <xf numFmtId="164" fontId="4" fillId="0" borderId="0" xfId="0" applyNumberFormat="1" applyFont="1" applyAlignment="1">
      <alignment horizontal="center"/>
    </xf>
    <xf numFmtId="0" fontId="2" fillId="6" borderId="1" xfId="0" applyFont="1" applyFill="1" applyBorder="1"/>
    <xf numFmtId="0" fontId="4" fillId="2" borderId="1" xfId="0" applyFont="1" applyFill="1" applyBorder="1" applyAlignment="1">
      <alignment horizontal="left" vertical="top"/>
    </xf>
    <xf numFmtId="0" fontId="9" fillId="2" borderId="1" xfId="0" applyFont="1" applyFill="1" applyBorder="1" applyAlignment="1">
      <alignment horizontal="center" vertical="center"/>
    </xf>
    <xf numFmtId="0" fontId="2" fillId="6" borderId="0" xfId="0" applyFont="1" applyFill="1"/>
    <xf numFmtId="0" fontId="7" fillId="6" borderId="1" xfId="0" applyFont="1" applyFill="1" applyBorder="1" applyAlignment="1">
      <alignment horizontal="center"/>
    </xf>
    <xf numFmtId="164" fontId="6" fillId="6" borderId="1" xfId="0" applyNumberFormat="1" applyFont="1" applyFill="1" applyBorder="1" applyAlignment="1">
      <alignment horizontal="center"/>
    </xf>
    <xf numFmtId="0" fontId="6" fillId="6" borderId="1" xfId="0" applyFont="1" applyFill="1" applyBorder="1" applyAlignment="1">
      <alignment horizontal="left" vertical="top"/>
    </xf>
    <xf numFmtId="0" fontId="4" fillId="2" borderId="2" xfId="0" applyFont="1" applyFill="1" applyBorder="1" applyAlignment="1">
      <alignment horizontal="center" vertical="top" wrapText="1"/>
    </xf>
    <xf numFmtId="0" fontId="4" fillId="2" borderId="4" xfId="0" applyFont="1" applyFill="1" applyBorder="1" applyAlignment="1">
      <alignment horizontal="center" vertical="top" wrapText="1"/>
    </xf>
    <xf numFmtId="0" fontId="7" fillId="0" borderId="0" xfId="0" applyFont="1" applyAlignment="1">
      <alignment horizontal="center"/>
    </xf>
    <xf numFmtId="0" fontId="1" fillId="2" borderId="1" xfId="0" applyFont="1"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7" borderId="1" xfId="0" applyFont="1" applyFill="1" applyBorder="1" applyAlignment="1">
      <alignment horizontal="left"/>
    </xf>
    <xf numFmtId="0" fontId="4" fillId="2" borderId="3" xfId="0" applyFont="1" applyFill="1" applyBorder="1" applyAlignment="1">
      <alignment horizontal="center" vertical="top" wrapText="1"/>
    </xf>
    <xf numFmtId="0" fontId="6" fillId="0" borderId="2" xfId="0" applyFont="1" applyBorder="1" applyAlignment="1">
      <alignment horizontal="center"/>
    </xf>
    <xf numFmtId="0" fontId="6" fillId="0" borderId="3" xfId="0" applyFont="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xf>
    <xf numFmtId="0" fontId="9" fillId="6" borderId="2" xfId="0" applyFont="1" applyFill="1" applyBorder="1" applyAlignment="1">
      <alignment horizontal="left" vertical="top"/>
    </xf>
    <xf numFmtId="0" fontId="9" fillId="6" borderId="4" xfId="0" applyFont="1" applyFill="1" applyBorder="1" applyAlignment="1">
      <alignment horizontal="left" vertical="top"/>
    </xf>
    <xf numFmtId="0" fontId="9" fillId="6" borderId="3" xfId="0" applyFont="1" applyFill="1" applyBorder="1" applyAlignment="1">
      <alignment horizontal="left" vertical="top"/>
    </xf>
    <xf numFmtId="0" fontId="4" fillId="3" borderId="2" xfId="0" applyFont="1" applyFill="1" applyBorder="1" applyAlignment="1">
      <alignment horizontal="left"/>
    </xf>
    <xf numFmtId="0" fontId="4" fillId="3" borderId="4" xfId="0" applyFont="1" applyFill="1" applyBorder="1" applyAlignment="1">
      <alignment horizontal="left"/>
    </xf>
    <xf numFmtId="0" fontId="4" fillId="3" borderId="3" xfId="0" applyFont="1" applyFill="1" applyBorder="1" applyAlignment="1">
      <alignment horizontal="left"/>
    </xf>
    <xf numFmtId="0" fontId="4" fillId="3" borderId="2" xfId="0" applyFont="1" applyFill="1" applyBorder="1" applyAlignment="1">
      <alignment horizontal="right"/>
    </xf>
    <xf numFmtId="0" fontId="4" fillId="3" borderId="3" xfId="0" applyFont="1" applyFill="1" applyBorder="1" applyAlignment="1">
      <alignment horizontal="right"/>
    </xf>
    <xf numFmtId="0" fontId="4" fillId="4" borderId="2" xfId="0" quotePrefix="1" applyFont="1" applyFill="1" applyBorder="1" applyAlignment="1">
      <alignment horizontal="left"/>
    </xf>
    <xf numFmtId="0" fontId="4" fillId="4" borderId="4" xfId="0" quotePrefix="1" applyFont="1" applyFill="1" applyBorder="1" applyAlignment="1">
      <alignment horizontal="left"/>
    </xf>
    <xf numFmtId="0" fontId="4" fillId="4" borderId="3" xfId="0" quotePrefix="1" applyFont="1" applyFill="1" applyBorder="1" applyAlignment="1">
      <alignment horizontal="left"/>
    </xf>
    <xf numFmtId="0" fontId="4" fillId="4" borderId="2" xfId="0" applyFont="1" applyFill="1" applyBorder="1" applyAlignment="1">
      <alignment horizontal="right"/>
    </xf>
    <xf numFmtId="0" fontId="4" fillId="4" borderId="3" xfId="0" applyFont="1" applyFill="1" applyBorder="1" applyAlignment="1">
      <alignment horizontal="right"/>
    </xf>
    <xf numFmtId="0" fontId="4" fillId="5" borderId="2" xfId="0" applyFont="1" applyFill="1" applyBorder="1" applyAlignment="1">
      <alignment horizontal="left"/>
    </xf>
    <xf numFmtId="0" fontId="4" fillId="5" borderId="4" xfId="0" applyFont="1" applyFill="1" applyBorder="1" applyAlignment="1">
      <alignment horizontal="left"/>
    </xf>
    <xf numFmtId="0" fontId="4" fillId="5" borderId="3" xfId="0" applyFont="1" applyFill="1" applyBorder="1" applyAlignment="1">
      <alignment horizontal="left"/>
    </xf>
    <xf numFmtId="0" fontId="4" fillId="6" borderId="1" xfId="0" applyFont="1"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2" fillId="8" borderId="1" xfId="0" applyFont="1" applyFill="1" applyBorder="1" applyAlignment="1">
      <alignment horizontal="left" vertical="top"/>
    </xf>
    <xf numFmtId="0" fontId="4" fillId="2" borderId="1" xfId="0" applyFont="1" applyFill="1" applyBorder="1" applyAlignment="1">
      <alignment horizontal="right"/>
    </xf>
    <xf numFmtId="0" fontId="8" fillId="2" borderId="1" xfId="0" applyFont="1" applyFill="1" applyBorder="1" applyAlignment="1">
      <alignment horizontal="right"/>
    </xf>
    <xf numFmtId="0" fontId="7" fillId="0" borderId="0" xfId="0" applyFont="1" applyAlignment="1">
      <alignment horizontal="center" wrapText="1"/>
    </xf>
    <xf numFmtId="0" fontId="6" fillId="9" borderId="2" xfId="0" applyFont="1" applyFill="1" applyBorder="1" applyAlignment="1">
      <alignment horizontal="center"/>
    </xf>
    <xf numFmtId="0" fontId="6" fillId="9"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563880</xdr:colOff>
      <xdr:row>1</xdr:row>
      <xdr:rowOff>76200</xdr:rowOff>
    </xdr:from>
    <xdr:to>
      <xdr:col>8</xdr:col>
      <xdr:colOff>468630</xdr:colOff>
      <xdr:row>9</xdr:row>
      <xdr:rowOff>2117</xdr:rowOff>
    </xdr:to>
    <xdr:pic>
      <xdr:nvPicPr>
        <xdr:cNvPr id="2" name="Picture 1">
          <a:extLst>
            <a:ext uri="{FF2B5EF4-FFF2-40B4-BE49-F238E27FC236}">
              <a16:creationId xmlns:a16="http://schemas.microsoft.com/office/drawing/2014/main" id="{E9099F90-FC4D-161E-392A-1653D69D4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 y="251460"/>
          <a:ext cx="3558540" cy="131445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AB9C6-052E-4F14-BBE8-D4E42DADCEFE}">
  <dimension ref="A1:L39"/>
  <sheetViews>
    <sheetView showGridLines="0" tabSelected="1" zoomScale="90" zoomScaleNormal="90" workbookViewId="0">
      <selection activeCell="L24" sqref="L24"/>
    </sheetView>
  </sheetViews>
  <sheetFormatPr defaultColWidth="0" defaultRowHeight="13.8" zeroHeight="1" x14ac:dyDescent="0.25"/>
  <cols>
    <col min="1" max="1" width="4.33203125" style="6" customWidth="1"/>
    <col min="2" max="10" width="8.88671875" style="6" customWidth="1"/>
    <col min="11" max="11" width="25.33203125" style="6" customWidth="1"/>
    <col min="12" max="12" width="8.88671875" style="6" customWidth="1"/>
    <col min="13" max="16384" width="8.88671875" style="6" hidden="1"/>
  </cols>
  <sheetData>
    <row r="1" spans="2:11" x14ac:dyDescent="0.25"/>
    <row r="2" spans="2:11" x14ac:dyDescent="0.25"/>
    <row r="3" spans="2:11" x14ac:dyDescent="0.25"/>
    <row r="4" spans="2:11" x14ac:dyDescent="0.25"/>
    <row r="5" spans="2:11" x14ac:dyDescent="0.25"/>
    <row r="6" spans="2:11" x14ac:dyDescent="0.25"/>
    <row r="7" spans="2:11" x14ac:dyDescent="0.25"/>
    <row r="8" spans="2:11" x14ac:dyDescent="0.25"/>
    <row r="9" spans="2:11" x14ac:dyDescent="0.25"/>
    <row r="10" spans="2:11" x14ac:dyDescent="0.25"/>
    <row r="11" spans="2:11" ht="28.2" customHeight="1" x14ac:dyDescent="0.25">
      <c r="B11" s="57" t="s">
        <v>0</v>
      </c>
      <c r="C11" s="57"/>
      <c r="D11" s="57"/>
      <c r="E11" s="57"/>
      <c r="F11" s="57"/>
      <c r="G11" s="57"/>
      <c r="H11" s="57"/>
      <c r="I11" s="57"/>
      <c r="J11" s="57"/>
      <c r="K11" s="57"/>
    </row>
    <row r="12" spans="2:11" x14ac:dyDescent="0.25">
      <c r="B12" s="58" t="s">
        <v>97</v>
      </c>
      <c r="C12" s="59"/>
      <c r="D12" s="59"/>
      <c r="E12" s="59"/>
      <c r="F12" s="59"/>
      <c r="G12" s="59"/>
      <c r="H12" s="59"/>
      <c r="I12" s="59"/>
      <c r="J12" s="59"/>
      <c r="K12" s="59"/>
    </row>
    <row r="13" spans="2:11" x14ac:dyDescent="0.25">
      <c r="B13" s="59"/>
      <c r="C13" s="59"/>
      <c r="D13" s="59"/>
      <c r="E13" s="59"/>
      <c r="F13" s="59"/>
      <c r="G13" s="59"/>
      <c r="H13" s="59"/>
      <c r="I13" s="59"/>
      <c r="J13" s="59"/>
      <c r="K13" s="59"/>
    </row>
    <row r="14" spans="2:11" x14ac:dyDescent="0.25">
      <c r="B14" s="59"/>
      <c r="C14" s="59"/>
      <c r="D14" s="59"/>
      <c r="E14" s="59"/>
      <c r="F14" s="59"/>
      <c r="G14" s="59"/>
      <c r="H14" s="59"/>
      <c r="I14" s="59"/>
      <c r="J14" s="59"/>
      <c r="K14" s="59"/>
    </row>
    <row r="15" spans="2:11" x14ac:dyDescent="0.25">
      <c r="B15" s="59"/>
      <c r="C15" s="59"/>
      <c r="D15" s="59"/>
      <c r="E15" s="59"/>
      <c r="F15" s="59"/>
      <c r="G15" s="59"/>
      <c r="H15" s="59"/>
      <c r="I15" s="59"/>
      <c r="J15" s="59"/>
      <c r="K15" s="59"/>
    </row>
    <row r="16" spans="2:11" x14ac:dyDescent="0.25">
      <c r="B16" s="59"/>
      <c r="C16" s="59"/>
      <c r="D16" s="59"/>
      <c r="E16" s="59"/>
      <c r="F16" s="59"/>
      <c r="G16" s="59"/>
      <c r="H16" s="59"/>
      <c r="I16" s="59"/>
      <c r="J16" s="59"/>
      <c r="K16" s="59"/>
    </row>
    <row r="17" spans="2:11" x14ac:dyDescent="0.25">
      <c r="B17" s="59"/>
      <c r="C17" s="59"/>
      <c r="D17" s="59"/>
      <c r="E17" s="59"/>
      <c r="F17" s="59"/>
      <c r="G17" s="59"/>
      <c r="H17" s="59"/>
      <c r="I17" s="59"/>
      <c r="J17" s="59"/>
      <c r="K17" s="59"/>
    </row>
    <row r="18" spans="2:11" x14ac:dyDescent="0.25">
      <c r="B18" s="59"/>
      <c r="C18" s="59"/>
      <c r="D18" s="59"/>
      <c r="E18" s="59"/>
      <c r="F18" s="59"/>
      <c r="G18" s="59"/>
      <c r="H18" s="59"/>
      <c r="I18" s="59"/>
      <c r="J18" s="59"/>
      <c r="K18" s="59"/>
    </row>
    <row r="19" spans="2:11" x14ac:dyDescent="0.25">
      <c r="B19" s="59"/>
      <c r="C19" s="59"/>
      <c r="D19" s="59"/>
      <c r="E19" s="59"/>
      <c r="F19" s="59"/>
      <c r="G19" s="59"/>
      <c r="H19" s="59"/>
      <c r="I19" s="59"/>
      <c r="J19" s="59"/>
      <c r="K19" s="59"/>
    </row>
    <row r="20" spans="2:11" x14ac:dyDescent="0.25">
      <c r="B20" s="59"/>
      <c r="C20" s="59"/>
      <c r="D20" s="59"/>
      <c r="E20" s="59"/>
      <c r="F20" s="59"/>
      <c r="G20" s="59"/>
      <c r="H20" s="59"/>
      <c r="I20" s="59"/>
      <c r="J20" s="59"/>
      <c r="K20" s="59"/>
    </row>
    <row r="21" spans="2:11" x14ac:dyDescent="0.25">
      <c r="B21" s="59"/>
      <c r="C21" s="59"/>
      <c r="D21" s="59"/>
      <c r="E21" s="59"/>
      <c r="F21" s="59"/>
      <c r="G21" s="59"/>
      <c r="H21" s="59"/>
      <c r="I21" s="59"/>
      <c r="J21" s="59"/>
      <c r="K21" s="59"/>
    </row>
    <row r="22" spans="2:11" x14ac:dyDescent="0.25">
      <c r="B22" s="59"/>
      <c r="C22" s="59"/>
      <c r="D22" s="59"/>
      <c r="E22" s="59"/>
      <c r="F22" s="59"/>
      <c r="G22" s="59"/>
      <c r="H22" s="59"/>
      <c r="I22" s="59"/>
      <c r="J22" s="59"/>
      <c r="K22" s="59"/>
    </row>
    <row r="23" spans="2:11" x14ac:dyDescent="0.25">
      <c r="B23" s="59"/>
      <c r="C23" s="59"/>
      <c r="D23" s="59"/>
      <c r="E23" s="59"/>
      <c r="F23" s="59"/>
      <c r="G23" s="59"/>
      <c r="H23" s="59"/>
      <c r="I23" s="59"/>
      <c r="J23" s="59"/>
      <c r="K23" s="59"/>
    </row>
    <row r="24" spans="2:11" ht="48.6" customHeight="1" x14ac:dyDescent="0.25">
      <c r="B24" s="59"/>
      <c r="C24" s="59"/>
      <c r="D24" s="59"/>
      <c r="E24" s="59"/>
      <c r="F24" s="59"/>
      <c r="G24" s="59"/>
      <c r="H24" s="59"/>
      <c r="I24" s="59"/>
      <c r="J24" s="59"/>
      <c r="K24" s="59"/>
    </row>
    <row r="25" spans="2:11" x14ac:dyDescent="0.25">
      <c r="B25" s="59"/>
      <c r="C25" s="59"/>
      <c r="D25" s="59"/>
      <c r="E25" s="59"/>
      <c r="F25" s="59"/>
      <c r="G25" s="59"/>
      <c r="H25" s="59"/>
      <c r="I25" s="59"/>
      <c r="J25" s="59"/>
      <c r="K25" s="59"/>
    </row>
    <row r="26" spans="2:11" x14ac:dyDescent="0.25">
      <c r="B26" s="60" t="s">
        <v>1</v>
      </c>
      <c r="C26" s="60"/>
      <c r="D26" s="60"/>
      <c r="E26" s="60"/>
      <c r="F26" s="60"/>
      <c r="G26" s="60"/>
      <c r="H26" s="60"/>
      <c r="I26" s="60"/>
      <c r="J26" s="60"/>
      <c r="K26" s="60"/>
    </row>
    <row r="27" spans="2:11" x14ac:dyDescent="0.25"/>
    <row r="39" x14ac:dyDescent="0.25"/>
  </sheetData>
  <mergeCells count="3">
    <mergeCell ref="B11:K11"/>
    <mergeCell ref="B12:K25"/>
    <mergeCell ref="B26:K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61D1-B7AF-4CB6-A1EF-13C44DF41CC2}">
  <sheetPr>
    <tabColor theme="9" tint="0.39997558519241921"/>
  </sheetPr>
  <dimension ref="A1:D63"/>
  <sheetViews>
    <sheetView workbookViewId="0">
      <selection activeCell="C4" sqref="C4:D4"/>
    </sheetView>
  </sheetViews>
  <sheetFormatPr defaultRowHeight="14.4" x14ac:dyDescent="0.3"/>
  <cols>
    <col min="1" max="1" width="4.6640625" customWidth="1"/>
    <col min="2" max="2" width="50.33203125" customWidth="1"/>
    <col min="3" max="3" width="54.109375" customWidth="1"/>
    <col min="4" max="4" width="26.88671875" customWidth="1"/>
  </cols>
  <sheetData>
    <row r="1" spans="1:4" x14ac:dyDescent="0.3">
      <c r="B1" s="54" t="s">
        <v>2</v>
      </c>
      <c r="C1" s="55"/>
      <c r="D1" s="61"/>
    </row>
    <row r="2" spans="1:4" x14ac:dyDescent="0.3">
      <c r="B2" s="9"/>
      <c r="C2" s="9"/>
      <c r="D2" s="9"/>
    </row>
    <row r="3" spans="1:4" x14ac:dyDescent="0.3">
      <c r="B3" s="10" t="s">
        <v>3</v>
      </c>
      <c r="C3" s="62" t="s">
        <v>4</v>
      </c>
      <c r="D3" s="63"/>
    </row>
    <row r="4" spans="1:4" x14ac:dyDescent="0.3">
      <c r="B4" s="10" t="s">
        <v>5</v>
      </c>
      <c r="C4" s="95" t="s">
        <v>98</v>
      </c>
      <c r="D4" s="96"/>
    </row>
    <row r="5" spans="1:4" x14ac:dyDescent="0.3">
      <c r="B5" s="9"/>
      <c r="C5" s="9"/>
      <c r="D5" s="9"/>
    </row>
    <row r="6" spans="1:4" x14ac:dyDescent="0.3">
      <c r="B6" s="11" t="s">
        <v>6</v>
      </c>
      <c r="C6" s="62"/>
      <c r="D6" s="63"/>
    </row>
    <row r="7" spans="1:4" x14ac:dyDescent="0.3">
      <c r="B7" s="11" t="s">
        <v>7</v>
      </c>
      <c r="C7" s="62"/>
      <c r="D7" s="63"/>
    </row>
    <row r="8" spans="1:4" x14ac:dyDescent="0.3">
      <c r="B8" s="11" t="s">
        <v>8</v>
      </c>
      <c r="C8" s="62"/>
      <c r="D8" s="63"/>
    </row>
    <row r="9" spans="1:4" x14ac:dyDescent="0.3">
      <c r="B9" s="12"/>
      <c r="C9" s="13"/>
      <c r="D9" s="13"/>
    </row>
    <row r="10" spans="1:4" x14ac:dyDescent="0.3">
      <c r="B10" s="14" t="s">
        <v>9</v>
      </c>
      <c r="C10" s="9"/>
      <c r="D10" s="9"/>
    </row>
    <row r="11" spans="1:4" x14ac:dyDescent="0.3">
      <c r="B11" s="9"/>
      <c r="C11" s="9"/>
      <c r="D11" s="9"/>
    </row>
    <row r="12" spans="1:4" ht="27.6" x14ac:dyDescent="0.3">
      <c r="A12" s="1"/>
      <c r="B12" s="15" t="s">
        <v>10</v>
      </c>
      <c r="C12" s="16" t="s">
        <v>11</v>
      </c>
      <c r="D12" s="15" t="s">
        <v>12</v>
      </c>
    </row>
    <row r="13" spans="1:4" x14ac:dyDescent="0.3">
      <c r="A13" s="2"/>
      <c r="B13" s="74" t="s">
        <v>13</v>
      </c>
      <c r="C13" s="75"/>
      <c r="D13" s="76"/>
    </row>
    <row r="14" spans="1:4" x14ac:dyDescent="0.3">
      <c r="A14" s="2">
        <v>1</v>
      </c>
      <c r="B14" s="17" t="s">
        <v>14</v>
      </c>
      <c r="C14" s="18"/>
      <c r="D14" s="19"/>
    </row>
    <row r="15" spans="1:4" x14ac:dyDescent="0.3">
      <c r="A15" s="2">
        <v>2</v>
      </c>
      <c r="B15" s="17" t="s">
        <v>15</v>
      </c>
      <c r="C15" s="18"/>
      <c r="D15" s="19"/>
    </row>
    <row r="16" spans="1:4" x14ac:dyDescent="0.3">
      <c r="A16" s="2">
        <v>3</v>
      </c>
      <c r="B16" s="17" t="s">
        <v>16</v>
      </c>
      <c r="C16" s="18"/>
      <c r="D16" s="19"/>
    </row>
    <row r="17" spans="1:4" x14ac:dyDescent="0.3">
      <c r="A17" s="2">
        <v>4</v>
      </c>
      <c r="B17" s="17" t="s">
        <v>17</v>
      </c>
      <c r="C17" s="18"/>
      <c r="D17" s="19"/>
    </row>
    <row r="18" spans="1:4" x14ac:dyDescent="0.3">
      <c r="A18" s="2">
        <v>5</v>
      </c>
      <c r="B18" s="17" t="s">
        <v>18</v>
      </c>
      <c r="C18" s="17"/>
      <c r="D18" s="19"/>
    </row>
    <row r="19" spans="1:4" x14ac:dyDescent="0.3">
      <c r="A19" s="2"/>
      <c r="B19" s="77" t="s">
        <v>19</v>
      </c>
      <c r="C19" s="78"/>
      <c r="D19" s="20">
        <f>SUM(D14:D18)</f>
        <v>0</v>
      </c>
    </row>
    <row r="20" spans="1:4" x14ac:dyDescent="0.3">
      <c r="A20" s="3"/>
      <c r="B20" s="79" t="s">
        <v>20</v>
      </c>
      <c r="C20" s="80"/>
      <c r="D20" s="81"/>
    </row>
    <row r="21" spans="1:4" x14ac:dyDescent="0.3">
      <c r="A21" s="3">
        <v>6</v>
      </c>
      <c r="B21" s="21" t="s">
        <v>21</v>
      </c>
      <c r="C21" s="22"/>
      <c r="D21" s="23"/>
    </row>
    <row r="22" spans="1:4" x14ac:dyDescent="0.3">
      <c r="A22" s="3">
        <v>7</v>
      </c>
      <c r="B22" s="21" t="s">
        <v>22</v>
      </c>
      <c r="C22" s="22"/>
      <c r="D22" s="23"/>
    </row>
    <row r="23" spans="1:4" x14ac:dyDescent="0.3">
      <c r="A23" s="3">
        <v>8</v>
      </c>
      <c r="B23" s="21" t="s">
        <v>23</v>
      </c>
      <c r="C23" s="22"/>
      <c r="D23" s="23"/>
    </row>
    <row r="24" spans="1:4" x14ac:dyDescent="0.3">
      <c r="A24" s="3">
        <v>9</v>
      </c>
      <c r="B24" s="21" t="s">
        <v>24</v>
      </c>
      <c r="C24" s="22"/>
      <c r="D24" s="23"/>
    </row>
    <row r="25" spans="1:4" x14ac:dyDescent="0.3">
      <c r="A25" s="3">
        <v>10</v>
      </c>
      <c r="B25" s="24" t="s">
        <v>25</v>
      </c>
      <c r="C25" s="22"/>
      <c r="D25" s="23"/>
    </row>
    <row r="26" spans="1:4" x14ac:dyDescent="0.3">
      <c r="A26" s="4"/>
      <c r="B26" s="82" t="s">
        <v>26</v>
      </c>
      <c r="C26" s="83"/>
      <c r="D26" s="25">
        <f>SUM(D21:D25)</f>
        <v>0</v>
      </c>
    </row>
    <row r="27" spans="1:4" x14ac:dyDescent="0.3">
      <c r="A27" s="5"/>
      <c r="B27" s="84" t="s">
        <v>27</v>
      </c>
      <c r="C27" s="85"/>
      <c r="D27" s="86"/>
    </row>
    <row r="28" spans="1:4" x14ac:dyDescent="0.3">
      <c r="A28" s="5">
        <v>11</v>
      </c>
      <c r="B28" s="26" t="s">
        <v>28</v>
      </c>
      <c r="C28" s="27"/>
      <c r="D28" s="28"/>
    </row>
    <row r="29" spans="1:4" x14ac:dyDescent="0.3">
      <c r="A29" s="5">
        <v>12</v>
      </c>
      <c r="B29" s="26" t="s">
        <v>29</v>
      </c>
      <c r="C29" s="27"/>
      <c r="D29" s="28"/>
    </row>
    <row r="30" spans="1:4" x14ac:dyDescent="0.3">
      <c r="A30" s="5">
        <v>13</v>
      </c>
      <c r="B30" s="26" t="s">
        <v>30</v>
      </c>
      <c r="C30" s="27"/>
      <c r="D30" s="28"/>
    </row>
    <row r="31" spans="1:4" x14ac:dyDescent="0.3">
      <c r="A31" s="5">
        <v>14</v>
      </c>
      <c r="B31" s="26" t="s">
        <v>31</v>
      </c>
      <c r="C31" s="27"/>
      <c r="D31" s="28"/>
    </row>
    <row r="32" spans="1:4" x14ac:dyDescent="0.3">
      <c r="A32" s="5">
        <v>15</v>
      </c>
      <c r="B32" s="26" t="s">
        <v>32</v>
      </c>
      <c r="C32" s="27"/>
      <c r="D32" s="28"/>
    </row>
    <row r="33" spans="1:4" x14ac:dyDescent="0.3">
      <c r="A33" s="5">
        <v>16</v>
      </c>
      <c r="B33" s="26" t="s">
        <v>33</v>
      </c>
      <c r="C33" s="27"/>
      <c r="D33" s="28"/>
    </row>
    <row r="34" spans="1:4" x14ac:dyDescent="0.3">
      <c r="A34" s="5">
        <v>17</v>
      </c>
      <c r="B34" s="26" t="s">
        <v>34</v>
      </c>
      <c r="C34" s="27"/>
      <c r="D34" s="28"/>
    </row>
    <row r="35" spans="1:4" x14ac:dyDescent="0.3">
      <c r="A35" s="5">
        <v>18</v>
      </c>
      <c r="B35" s="26" t="s">
        <v>35</v>
      </c>
      <c r="C35" s="27"/>
      <c r="D35" s="28"/>
    </row>
    <row r="36" spans="1:4" x14ac:dyDescent="0.3">
      <c r="A36" s="5">
        <v>19</v>
      </c>
      <c r="B36" s="26" t="s">
        <v>36</v>
      </c>
      <c r="C36" s="27"/>
      <c r="D36" s="28"/>
    </row>
    <row r="37" spans="1:4" x14ac:dyDescent="0.3">
      <c r="A37" s="5">
        <v>20</v>
      </c>
      <c r="B37" s="26" t="s">
        <v>37</v>
      </c>
      <c r="C37" s="27"/>
      <c r="D37" s="28"/>
    </row>
    <row r="38" spans="1:4" x14ac:dyDescent="0.3">
      <c r="A38" s="5">
        <v>21</v>
      </c>
      <c r="B38" s="26" t="s">
        <v>38</v>
      </c>
      <c r="C38" s="27"/>
      <c r="D38" s="28"/>
    </row>
    <row r="39" spans="1:4" x14ac:dyDescent="0.3">
      <c r="A39" s="5">
        <v>22</v>
      </c>
      <c r="B39" s="26" t="s">
        <v>39</v>
      </c>
      <c r="C39" s="27"/>
      <c r="D39" s="28"/>
    </row>
    <row r="40" spans="1:4" x14ac:dyDescent="0.3">
      <c r="A40" s="5">
        <v>23</v>
      </c>
      <c r="B40" s="26" t="s">
        <v>40</v>
      </c>
      <c r="C40" s="27"/>
      <c r="D40" s="28"/>
    </row>
    <row r="41" spans="1:4" x14ac:dyDescent="0.3">
      <c r="A41" s="5">
        <v>24</v>
      </c>
      <c r="B41" s="26" t="s">
        <v>41</v>
      </c>
      <c r="C41" s="27"/>
      <c r="D41" s="28"/>
    </row>
    <row r="42" spans="1:4" x14ac:dyDescent="0.3">
      <c r="A42" s="5">
        <v>25</v>
      </c>
      <c r="B42" s="26" t="s">
        <v>42</v>
      </c>
      <c r="C42" s="27"/>
      <c r="D42" s="28"/>
    </row>
    <row r="43" spans="1:4" x14ac:dyDescent="0.3">
      <c r="A43" s="5">
        <v>26</v>
      </c>
      <c r="B43" s="26" t="s">
        <v>43</v>
      </c>
      <c r="C43" s="27"/>
      <c r="D43" s="28"/>
    </row>
    <row r="44" spans="1:4" x14ac:dyDescent="0.3">
      <c r="A44" s="5">
        <v>27</v>
      </c>
      <c r="B44" s="26" t="s">
        <v>44</v>
      </c>
      <c r="C44" s="27"/>
      <c r="D44" s="28"/>
    </row>
    <row r="45" spans="1:4" x14ac:dyDescent="0.3">
      <c r="A45" s="5">
        <v>28</v>
      </c>
      <c r="B45" s="26" t="s">
        <v>45</v>
      </c>
      <c r="C45" s="27"/>
      <c r="D45" s="28"/>
    </row>
    <row r="46" spans="1:4" x14ac:dyDescent="0.3">
      <c r="A46" s="5"/>
      <c r="B46" s="26"/>
      <c r="C46" s="30" t="s">
        <v>46</v>
      </c>
      <c r="D46" s="31">
        <f>SUM(D28:D45)</f>
        <v>0</v>
      </c>
    </row>
    <row r="47" spans="1:4" x14ac:dyDescent="0.3">
      <c r="A47" s="47"/>
    </row>
    <row r="48" spans="1:4" x14ac:dyDescent="0.3">
      <c r="A48" s="5">
        <v>29</v>
      </c>
      <c r="B48" s="26" t="s">
        <v>47</v>
      </c>
      <c r="C48" s="27" t="s">
        <v>48</v>
      </c>
      <c r="D48" s="29">
        <f>'Vehicle Inventory'!$E$26</f>
        <v>0</v>
      </c>
    </row>
    <row r="49" spans="1:4" x14ac:dyDescent="0.3">
      <c r="A49" s="5"/>
      <c r="B49" s="26"/>
      <c r="C49" s="30" t="s">
        <v>49</v>
      </c>
      <c r="D49" s="29">
        <f>SUM(D46+D48)</f>
        <v>0</v>
      </c>
    </row>
    <row r="50" spans="1:4" x14ac:dyDescent="0.3">
      <c r="A50" s="1"/>
      <c r="B50" s="32"/>
      <c r="C50" s="33" t="s">
        <v>50</v>
      </c>
      <c r="D50" s="34">
        <f>SUM(D19+D26+D49)</f>
        <v>0</v>
      </c>
    </row>
    <row r="51" spans="1:4" x14ac:dyDescent="0.3">
      <c r="B51" s="9"/>
      <c r="C51" s="9"/>
      <c r="D51" s="9"/>
    </row>
    <row r="52" spans="1:4" x14ac:dyDescent="0.3">
      <c r="B52" s="35" t="s">
        <v>51</v>
      </c>
      <c r="C52" s="36" t="s">
        <v>52</v>
      </c>
      <c r="D52" s="37">
        <f>D19</f>
        <v>0</v>
      </c>
    </row>
    <row r="53" spans="1:4" x14ac:dyDescent="0.3">
      <c r="B53" s="35" t="s">
        <v>53</v>
      </c>
      <c r="C53" s="36" t="s">
        <v>54</v>
      </c>
      <c r="D53" s="37">
        <f>SUM(D26)</f>
        <v>0</v>
      </c>
    </row>
    <row r="54" spans="1:4" x14ac:dyDescent="0.3">
      <c r="B54" s="35" t="s">
        <v>55</v>
      </c>
      <c r="C54" s="36" t="s">
        <v>56</v>
      </c>
      <c r="D54" s="37">
        <f>SUM(D46*95%)</f>
        <v>0</v>
      </c>
    </row>
    <row r="55" spans="1:4" x14ac:dyDescent="0.3">
      <c r="B55" s="35" t="s">
        <v>57</v>
      </c>
      <c r="C55" s="36" t="s">
        <v>58</v>
      </c>
      <c r="D55" s="37">
        <f>SUM(D46*5%)</f>
        <v>0</v>
      </c>
    </row>
    <row r="56" spans="1:4" x14ac:dyDescent="0.3">
      <c r="B56" s="64" t="s">
        <v>59</v>
      </c>
      <c r="C56" s="65"/>
      <c r="D56" s="38">
        <f>SUM(D52:D55)</f>
        <v>0</v>
      </c>
    </row>
    <row r="57" spans="1:4" x14ac:dyDescent="0.3">
      <c r="B57" s="9"/>
      <c r="C57" s="9"/>
      <c r="D57" s="9"/>
    </row>
    <row r="58" spans="1:4" x14ac:dyDescent="0.3">
      <c r="B58" s="48" t="s">
        <v>60</v>
      </c>
      <c r="C58" s="49" t="s">
        <v>61</v>
      </c>
      <c r="D58" s="39">
        <f>'Additional Requirements'!$C$16</f>
        <v>0</v>
      </c>
    </row>
    <row r="59" spans="1:4" x14ac:dyDescent="0.3">
      <c r="B59" s="48" t="s">
        <v>62</v>
      </c>
      <c r="C59" s="49" t="s">
        <v>63</v>
      </c>
      <c r="D59" s="39">
        <f>'Optional Requirements'!$C$16</f>
        <v>0</v>
      </c>
    </row>
    <row r="60" spans="1:4" ht="34.5" customHeight="1" x14ac:dyDescent="0.3">
      <c r="B60" s="66" t="s">
        <v>64</v>
      </c>
      <c r="C60" s="67"/>
      <c r="D60" s="38" t="e">
        <f>SUM(D56*C4)+D58+D59</f>
        <v>#VALUE!</v>
      </c>
    </row>
    <row r="62" spans="1:4" x14ac:dyDescent="0.3">
      <c r="B62" s="68" t="s">
        <v>65</v>
      </c>
      <c r="C62" s="69"/>
      <c r="D62" s="70"/>
    </row>
    <row r="63" spans="1:4" x14ac:dyDescent="0.3">
      <c r="B63" s="71" t="s">
        <v>66</v>
      </c>
      <c r="C63" s="72"/>
      <c r="D63" s="73"/>
    </row>
  </sheetData>
  <mergeCells count="15">
    <mergeCell ref="B56:C56"/>
    <mergeCell ref="B60:C60"/>
    <mergeCell ref="B62:D62"/>
    <mergeCell ref="B63:D63"/>
    <mergeCell ref="C8:D8"/>
    <mergeCell ref="B13:D13"/>
    <mergeCell ref="B19:C19"/>
    <mergeCell ref="B20:D20"/>
    <mergeCell ref="B26:C26"/>
    <mergeCell ref="B27:D27"/>
    <mergeCell ref="B1:D1"/>
    <mergeCell ref="C3:D3"/>
    <mergeCell ref="C4:D4"/>
    <mergeCell ref="C6:D6"/>
    <mergeCell ref="C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5935-0BDE-4567-8E81-DCE20DC41E64}">
  <sheetPr>
    <tabColor theme="9" tint="0.39997558519241921"/>
  </sheetPr>
  <dimension ref="A1:D61"/>
  <sheetViews>
    <sheetView workbookViewId="0">
      <selection activeCell="C4" sqref="C4:D4"/>
    </sheetView>
  </sheetViews>
  <sheetFormatPr defaultRowHeight="14.4" x14ac:dyDescent="0.3"/>
  <cols>
    <col min="1" max="1" width="4.33203125" customWidth="1"/>
    <col min="2" max="2" width="61.6640625" customWidth="1"/>
    <col min="3" max="3" width="50.33203125" customWidth="1"/>
    <col min="4" max="4" width="14.109375" customWidth="1"/>
  </cols>
  <sheetData>
    <row r="1" spans="1:4" x14ac:dyDescent="0.3">
      <c r="B1" s="54" t="s">
        <v>2</v>
      </c>
      <c r="C1" s="55"/>
      <c r="D1" s="61"/>
    </row>
    <row r="2" spans="1:4" x14ac:dyDescent="0.3">
      <c r="B2" s="9"/>
      <c r="C2" s="9"/>
      <c r="D2" s="9"/>
    </row>
    <row r="3" spans="1:4" x14ac:dyDescent="0.3">
      <c r="B3" s="10" t="s">
        <v>3</v>
      </c>
      <c r="C3" s="62" t="s">
        <v>67</v>
      </c>
      <c r="D3" s="63"/>
    </row>
    <row r="4" spans="1:4" x14ac:dyDescent="0.3">
      <c r="B4" s="10" t="s">
        <v>5</v>
      </c>
      <c r="C4" s="95" t="s">
        <v>98</v>
      </c>
      <c r="D4" s="96"/>
    </row>
    <row r="5" spans="1:4" x14ac:dyDescent="0.3">
      <c r="B5" s="9"/>
      <c r="C5" s="9"/>
      <c r="D5" s="9"/>
    </row>
    <row r="6" spans="1:4" x14ac:dyDescent="0.3">
      <c r="B6" s="11" t="s">
        <v>6</v>
      </c>
      <c r="C6" s="62"/>
      <c r="D6" s="63"/>
    </row>
    <row r="7" spans="1:4" x14ac:dyDescent="0.3">
      <c r="B7" s="11" t="s">
        <v>7</v>
      </c>
      <c r="C7" s="62"/>
      <c r="D7" s="63"/>
    </row>
    <row r="8" spans="1:4" x14ac:dyDescent="0.3">
      <c r="B8" s="11" t="s">
        <v>8</v>
      </c>
      <c r="C8" s="62"/>
      <c r="D8" s="63"/>
    </row>
    <row r="9" spans="1:4" x14ac:dyDescent="0.3">
      <c r="B9" s="12"/>
      <c r="C9" s="13"/>
      <c r="D9" s="13"/>
    </row>
    <row r="10" spans="1:4" x14ac:dyDescent="0.3">
      <c r="B10" s="14" t="s">
        <v>9</v>
      </c>
      <c r="C10" s="9"/>
      <c r="D10" s="9"/>
    </row>
    <row r="11" spans="1:4" x14ac:dyDescent="0.3">
      <c r="B11" s="9"/>
      <c r="C11" s="9"/>
      <c r="D11" s="9"/>
    </row>
    <row r="12" spans="1:4" ht="27.6" x14ac:dyDescent="0.3">
      <c r="A12" s="1"/>
      <c r="B12" s="15" t="s">
        <v>10</v>
      </c>
      <c r="C12" s="16" t="s">
        <v>11</v>
      </c>
      <c r="D12" s="15" t="s">
        <v>12</v>
      </c>
    </row>
    <row r="13" spans="1:4" x14ac:dyDescent="0.3">
      <c r="A13" s="2"/>
      <c r="B13" s="74" t="s">
        <v>13</v>
      </c>
      <c r="C13" s="75"/>
      <c r="D13" s="76"/>
    </row>
    <row r="14" spans="1:4" x14ac:dyDescent="0.3">
      <c r="A14" s="2">
        <v>1</v>
      </c>
      <c r="B14" s="17" t="s">
        <v>14</v>
      </c>
      <c r="C14" s="18"/>
      <c r="D14" s="19"/>
    </row>
    <row r="15" spans="1:4" x14ac:dyDescent="0.3">
      <c r="A15" s="2">
        <v>2</v>
      </c>
      <c r="B15" s="17" t="s">
        <v>15</v>
      </c>
      <c r="C15" s="18"/>
      <c r="D15" s="19"/>
    </row>
    <row r="16" spans="1:4" x14ac:dyDescent="0.3">
      <c r="A16" s="2">
        <v>3</v>
      </c>
      <c r="B16" s="17" t="s">
        <v>16</v>
      </c>
      <c r="C16" s="18"/>
      <c r="D16" s="19"/>
    </row>
    <row r="17" spans="1:4" x14ac:dyDescent="0.3">
      <c r="A17" s="2">
        <v>4</v>
      </c>
      <c r="B17" s="17" t="s">
        <v>17</v>
      </c>
      <c r="C17" s="18"/>
      <c r="D17" s="19"/>
    </row>
    <row r="18" spans="1:4" x14ac:dyDescent="0.3">
      <c r="A18" s="2">
        <v>5</v>
      </c>
      <c r="B18" s="17" t="s">
        <v>18</v>
      </c>
      <c r="C18" s="17"/>
      <c r="D18" s="19"/>
    </row>
    <row r="19" spans="1:4" x14ac:dyDescent="0.3">
      <c r="A19" s="2"/>
      <c r="B19" s="77" t="s">
        <v>19</v>
      </c>
      <c r="C19" s="78"/>
      <c r="D19" s="20">
        <f>SUM(D14:D18)</f>
        <v>0</v>
      </c>
    </row>
    <row r="20" spans="1:4" x14ac:dyDescent="0.3">
      <c r="A20" s="3"/>
      <c r="B20" s="79" t="s">
        <v>68</v>
      </c>
      <c r="C20" s="80"/>
      <c r="D20" s="81"/>
    </row>
    <row r="21" spans="1:4" x14ac:dyDescent="0.3">
      <c r="A21" s="3">
        <v>6</v>
      </c>
      <c r="B21" s="21" t="s">
        <v>21</v>
      </c>
      <c r="C21" s="22"/>
      <c r="D21" s="23"/>
    </row>
    <row r="22" spans="1:4" x14ac:dyDescent="0.3">
      <c r="A22" s="3">
        <v>7</v>
      </c>
      <c r="B22" s="21" t="s">
        <v>22</v>
      </c>
      <c r="C22" s="22"/>
      <c r="D22" s="23"/>
    </row>
    <row r="23" spans="1:4" x14ac:dyDescent="0.3">
      <c r="A23" s="3">
        <v>8</v>
      </c>
      <c r="B23" s="21" t="s">
        <v>23</v>
      </c>
      <c r="C23" s="22"/>
      <c r="D23" s="23"/>
    </row>
    <row r="24" spans="1:4" x14ac:dyDescent="0.3">
      <c r="A24" s="3">
        <v>9</v>
      </c>
      <c r="B24" s="21" t="s">
        <v>24</v>
      </c>
      <c r="C24" s="22"/>
      <c r="D24" s="23"/>
    </row>
    <row r="25" spans="1:4" x14ac:dyDescent="0.3">
      <c r="A25" s="4"/>
      <c r="B25" s="82" t="s">
        <v>69</v>
      </c>
      <c r="C25" s="83"/>
      <c r="D25" s="25">
        <f>SUM(D21:D24)</f>
        <v>0</v>
      </c>
    </row>
    <row r="26" spans="1:4" x14ac:dyDescent="0.3">
      <c r="A26" s="5"/>
      <c r="B26" s="84" t="s">
        <v>27</v>
      </c>
      <c r="C26" s="85"/>
      <c r="D26" s="86"/>
    </row>
    <row r="27" spans="1:4" x14ac:dyDescent="0.3">
      <c r="A27" s="5">
        <v>10</v>
      </c>
      <c r="B27" s="26" t="s">
        <v>28</v>
      </c>
      <c r="C27" s="27"/>
      <c r="D27" s="28"/>
    </row>
    <row r="28" spans="1:4" x14ac:dyDescent="0.3">
      <c r="A28" s="5">
        <v>11</v>
      </c>
      <c r="B28" s="26" t="s">
        <v>29</v>
      </c>
      <c r="C28" s="27"/>
      <c r="D28" s="28"/>
    </row>
    <row r="29" spans="1:4" x14ac:dyDescent="0.3">
      <c r="A29" s="5">
        <v>12</v>
      </c>
      <c r="B29" s="26" t="s">
        <v>30</v>
      </c>
      <c r="C29" s="27"/>
      <c r="D29" s="28"/>
    </row>
    <row r="30" spans="1:4" x14ac:dyDescent="0.3">
      <c r="A30" s="5">
        <v>13</v>
      </c>
      <c r="B30" s="26" t="s">
        <v>32</v>
      </c>
      <c r="C30" s="27"/>
      <c r="D30" s="28"/>
    </row>
    <row r="31" spans="1:4" x14ac:dyDescent="0.3">
      <c r="A31" s="5">
        <v>14</v>
      </c>
      <c r="B31" s="26" t="s">
        <v>33</v>
      </c>
      <c r="C31" s="27"/>
      <c r="D31" s="28"/>
    </row>
    <row r="32" spans="1:4" x14ac:dyDescent="0.3">
      <c r="A32" s="5">
        <v>15</v>
      </c>
      <c r="B32" s="26" t="s">
        <v>34</v>
      </c>
      <c r="C32" s="27"/>
      <c r="D32" s="28"/>
    </row>
    <row r="33" spans="1:4" x14ac:dyDescent="0.3">
      <c r="A33" s="5">
        <v>16</v>
      </c>
      <c r="B33" s="26" t="s">
        <v>35</v>
      </c>
      <c r="C33" s="27"/>
      <c r="D33" s="28"/>
    </row>
    <row r="34" spans="1:4" x14ac:dyDescent="0.3">
      <c r="A34" s="5">
        <v>17</v>
      </c>
      <c r="B34" s="26" t="s">
        <v>36</v>
      </c>
      <c r="C34" s="27"/>
      <c r="D34" s="28"/>
    </row>
    <row r="35" spans="1:4" x14ac:dyDescent="0.3">
      <c r="A35" s="5">
        <v>18</v>
      </c>
      <c r="B35" s="26" t="s">
        <v>37</v>
      </c>
      <c r="C35" s="27"/>
      <c r="D35" s="28"/>
    </row>
    <row r="36" spans="1:4" x14ac:dyDescent="0.3">
      <c r="A36" s="5">
        <v>19</v>
      </c>
      <c r="B36" s="26" t="s">
        <v>38</v>
      </c>
      <c r="C36" s="27"/>
      <c r="D36" s="28"/>
    </row>
    <row r="37" spans="1:4" x14ac:dyDescent="0.3">
      <c r="A37" s="5">
        <v>20</v>
      </c>
      <c r="B37" s="26" t="s">
        <v>39</v>
      </c>
      <c r="C37" s="27"/>
      <c r="D37" s="28"/>
    </row>
    <row r="38" spans="1:4" x14ac:dyDescent="0.3">
      <c r="A38" s="5">
        <v>21</v>
      </c>
      <c r="B38" s="26" t="s">
        <v>40</v>
      </c>
      <c r="C38" s="27"/>
      <c r="D38" s="28"/>
    </row>
    <row r="39" spans="1:4" x14ac:dyDescent="0.3">
      <c r="A39" s="5">
        <v>22</v>
      </c>
      <c r="B39" s="26" t="s">
        <v>41</v>
      </c>
      <c r="C39" s="27"/>
      <c r="D39" s="28"/>
    </row>
    <row r="40" spans="1:4" x14ac:dyDescent="0.3">
      <c r="A40" s="5">
        <v>23</v>
      </c>
      <c r="B40" s="26" t="s">
        <v>42</v>
      </c>
      <c r="C40" s="27"/>
      <c r="D40" s="28"/>
    </row>
    <row r="41" spans="1:4" x14ac:dyDescent="0.3">
      <c r="A41" s="5">
        <v>24</v>
      </c>
      <c r="B41" s="26" t="s">
        <v>43</v>
      </c>
      <c r="C41" s="27"/>
      <c r="D41" s="28"/>
    </row>
    <row r="42" spans="1:4" x14ac:dyDescent="0.3">
      <c r="A42" s="5">
        <v>25</v>
      </c>
      <c r="B42" s="26" t="s">
        <v>44</v>
      </c>
      <c r="C42" s="27"/>
      <c r="D42" s="28"/>
    </row>
    <row r="43" spans="1:4" x14ac:dyDescent="0.3">
      <c r="A43" s="5">
        <v>26</v>
      </c>
      <c r="B43" s="26" t="s">
        <v>45</v>
      </c>
      <c r="C43" s="27"/>
      <c r="D43" s="28"/>
    </row>
    <row r="44" spans="1:4" x14ac:dyDescent="0.3">
      <c r="A44" s="5"/>
      <c r="B44" s="26"/>
      <c r="C44" s="30" t="s">
        <v>46</v>
      </c>
      <c r="D44" s="31">
        <f>SUM(D27:D43)</f>
        <v>0</v>
      </c>
    </row>
    <row r="45" spans="1:4" x14ac:dyDescent="0.3">
      <c r="A45" s="47"/>
    </row>
    <row r="46" spans="1:4" x14ac:dyDescent="0.3">
      <c r="A46" s="5">
        <v>27</v>
      </c>
      <c r="B46" s="26" t="s">
        <v>47</v>
      </c>
      <c r="C46" s="27" t="s">
        <v>48</v>
      </c>
      <c r="D46" s="29">
        <f>'Vehicle Inventory'!$E$26</f>
        <v>0</v>
      </c>
    </row>
    <row r="47" spans="1:4" x14ac:dyDescent="0.3">
      <c r="A47" s="5"/>
      <c r="B47" s="26"/>
      <c r="C47" s="30" t="s">
        <v>49</v>
      </c>
      <c r="D47" s="29">
        <f>SUM(D44+D46)</f>
        <v>0</v>
      </c>
    </row>
    <row r="48" spans="1:4" x14ac:dyDescent="0.3">
      <c r="A48" s="1"/>
      <c r="B48" s="32"/>
      <c r="C48" s="33" t="s">
        <v>50</v>
      </c>
      <c r="D48" s="34">
        <f>SUM(D19+D25+D47)</f>
        <v>0</v>
      </c>
    </row>
    <row r="49" spans="2:4" x14ac:dyDescent="0.3">
      <c r="B49" s="9"/>
      <c r="C49" s="9"/>
      <c r="D49" s="9"/>
    </row>
    <row r="50" spans="2:4" x14ac:dyDescent="0.3">
      <c r="B50" s="35" t="s">
        <v>51</v>
      </c>
      <c r="C50" s="36" t="s">
        <v>52</v>
      </c>
      <c r="D50" s="37">
        <f>D19</f>
        <v>0</v>
      </c>
    </row>
    <row r="51" spans="2:4" x14ac:dyDescent="0.3">
      <c r="B51" s="35" t="s">
        <v>53</v>
      </c>
      <c r="C51" s="36" t="s">
        <v>70</v>
      </c>
      <c r="D51" s="37">
        <f>SUM(D25)</f>
        <v>0</v>
      </c>
    </row>
    <row r="52" spans="2:4" x14ac:dyDescent="0.3">
      <c r="B52" s="35" t="s">
        <v>55</v>
      </c>
      <c r="C52" s="36" t="s">
        <v>56</v>
      </c>
      <c r="D52" s="37">
        <f>SUM(D44*95%)</f>
        <v>0</v>
      </c>
    </row>
    <row r="53" spans="2:4" x14ac:dyDescent="0.3">
      <c r="B53" s="35" t="s">
        <v>57</v>
      </c>
      <c r="C53" s="36" t="s">
        <v>58</v>
      </c>
      <c r="D53" s="37">
        <f>SUM(D44*5%)</f>
        <v>0</v>
      </c>
    </row>
    <row r="54" spans="2:4" x14ac:dyDescent="0.3">
      <c r="B54" s="64" t="s">
        <v>59</v>
      </c>
      <c r="C54" s="65"/>
      <c r="D54" s="38">
        <f>SUM(D50:D53)</f>
        <v>0</v>
      </c>
    </row>
    <row r="55" spans="2:4" x14ac:dyDescent="0.3">
      <c r="B55" s="9"/>
      <c r="C55" s="9"/>
      <c r="D55" s="9"/>
    </row>
    <row r="56" spans="2:4" x14ac:dyDescent="0.3">
      <c r="B56" s="48" t="s">
        <v>60</v>
      </c>
      <c r="C56" s="49" t="s">
        <v>61</v>
      </c>
      <c r="D56" s="39">
        <f>'Additional Requirements'!$C$16</f>
        <v>0</v>
      </c>
    </row>
    <row r="57" spans="2:4" x14ac:dyDescent="0.3">
      <c r="B57" s="48" t="s">
        <v>62</v>
      </c>
      <c r="C57" s="49" t="s">
        <v>63</v>
      </c>
      <c r="D57" s="39">
        <f>'Optional Requirements'!$C$16</f>
        <v>0</v>
      </c>
    </row>
    <row r="58" spans="2:4" x14ac:dyDescent="0.3">
      <c r="B58" s="66" t="s">
        <v>64</v>
      </c>
      <c r="C58" s="67"/>
      <c r="D58" s="38" t="e">
        <f>SUM(D54*C4)+D56+D57</f>
        <v>#VALUE!</v>
      </c>
    </row>
    <row r="60" spans="2:4" x14ac:dyDescent="0.3">
      <c r="B60" s="68" t="s">
        <v>65</v>
      </c>
      <c r="C60" s="69"/>
      <c r="D60" s="70"/>
    </row>
    <row r="61" spans="2:4" x14ac:dyDescent="0.3">
      <c r="B61" s="71" t="s">
        <v>71</v>
      </c>
      <c r="C61" s="72"/>
      <c r="D61" s="73"/>
    </row>
  </sheetData>
  <mergeCells count="15">
    <mergeCell ref="B54:C54"/>
    <mergeCell ref="B58:C58"/>
    <mergeCell ref="B60:D60"/>
    <mergeCell ref="B61:D61"/>
    <mergeCell ref="C8:D8"/>
    <mergeCell ref="B13:D13"/>
    <mergeCell ref="B19:C19"/>
    <mergeCell ref="B20:D20"/>
    <mergeCell ref="B25:C25"/>
    <mergeCell ref="B26:D26"/>
    <mergeCell ref="B1:D1"/>
    <mergeCell ref="C3:D3"/>
    <mergeCell ref="C4:D4"/>
    <mergeCell ref="C6:D6"/>
    <mergeCell ref="C7:D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DFA4-B030-4F64-897E-A7F9738CA9F4}">
  <sheetPr>
    <tabColor theme="9" tint="0.39997558519241921"/>
  </sheetPr>
  <dimension ref="A1:D63"/>
  <sheetViews>
    <sheetView workbookViewId="0">
      <selection activeCell="C3" sqref="C3:D3"/>
    </sheetView>
  </sheetViews>
  <sheetFormatPr defaultRowHeight="14.4" x14ac:dyDescent="0.3"/>
  <cols>
    <col min="1" max="1" width="4.5546875" customWidth="1"/>
    <col min="2" max="2" width="77.33203125" customWidth="1"/>
    <col min="3" max="3" width="53.44140625" customWidth="1"/>
    <col min="4" max="4" width="19.33203125" customWidth="1"/>
  </cols>
  <sheetData>
    <row r="1" spans="1:4" x14ac:dyDescent="0.3">
      <c r="B1" s="54" t="s">
        <v>2</v>
      </c>
      <c r="C1" s="55"/>
      <c r="D1" s="61"/>
    </row>
    <row r="2" spans="1:4" x14ac:dyDescent="0.3">
      <c r="B2" s="9"/>
      <c r="C2" s="9"/>
      <c r="D2" s="9"/>
    </row>
    <row r="3" spans="1:4" x14ac:dyDescent="0.3">
      <c r="B3" s="10" t="s">
        <v>3</v>
      </c>
      <c r="C3" s="95" t="s">
        <v>99</v>
      </c>
      <c r="D3" s="96"/>
    </row>
    <row r="4" spans="1:4" x14ac:dyDescent="0.3">
      <c r="B4" s="10" t="s">
        <v>5</v>
      </c>
      <c r="C4" s="95" t="s">
        <v>98</v>
      </c>
      <c r="D4" s="96"/>
    </row>
    <row r="5" spans="1:4" x14ac:dyDescent="0.3">
      <c r="B5" s="9"/>
      <c r="C5" s="9"/>
      <c r="D5" s="9"/>
    </row>
    <row r="6" spans="1:4" x14ac:dyDescent="0.3">
      <c r="B6" s="11" t="s">
        <v>6</v>
      </c>
      <c r="C6" s="62"/>
      <c r="D6" s="63"/>
    </row>
    <row r="7" spans="1:4" x14ac:dyDescent="0.3">
      <c r="B7" s="11" t="s">
        <v>7</v>
      </c>
      <c r="C7" s="62"/>
      <c r="D7" s="63"/>
    </row>
    <row r="8" spans="1:4" x14ac:dyDescent="0.3">
      <c r="B8" s="11" t="s">
        <v>8</v>
      </c>
      <c r="C8" s="62"/>
      <c r="D8" s="63"/>
    </row>
    <row r="9" spans="1:4" x14ac:dyDescent="0.3">
      <c r="B9" s="12"/>
      <c r="C9" s="13"/>
      <c r="D9" s="13"/>
    </row>
    <row r="10" spans="1:4" x14ac:dyDescent="0.3">
      <c r="B10" s="14" t="s">
        <v>9</v>
      </c>
      <c r="C10" s="9"/>
      <c r="D10" s="9"/>
    </row>
    <row r="11" spans="1:4" x14ac:dyDescent="0.3">
      <c r="B11" s="9"/>
      <c r="C11" s="9"/>
      <c r="D11" s="9"/>
    </row>
    <row r="12" spans="1:4" ht="27.6" x14ac:dyDescent="0.3">
      <c r="A12" s="1"/>
      <c r="B12" s="15" t="s">
        <v>10</v>
      </c>
      <c r="C12" s="16" t="s">
        <v>11</v>
      </c>
      <c r="D12" s="15" t="s">
        <v>12</v>
      </c>
    </row>
    <row r="13" spans="1:4" x14ac:dyDescent="0.3">
      <c r="A13" s="2"/>
      <c r="B13" s="74" t="s">
        <v>13</v>
      </c>
      <c r="C13" s="75"/>
      <c r="D13" s="76"/>
    </row>
    <row r="14" spans="1:4" x14ac:dyDescent="0.3">
      <c r="A14" s="2">
        <v>1</v>
      </c>
      <c r="B14" s="17" t="s">
        <v>14</v>
      </c>
      <c r="C14" s="18"/>
      <c r="D14" s="19"/>
    </row>
    <row r="15" spans="1:4" x14ac:dyDescent="0.3">
      <c r="A15" s="2">
        <v>2</v>
      </c>
      <c r="B15" s="17" t="s">
        <v>15</v>
      </c>
      <c r="C15" s="18"/>
      <c r="D15" s="19"/>
    </row>
    <row r="16" spans="1:4" x14ac:dyDescent="0.3">
      <c r="A16" s="2">
        <v>3</v>
      </c>
      <c r="B16" s="17" t="s">
        <v>16</v>
      </c>
      <c r="C16" s="18"/>
      <c r="D16" s="19"/>
    </row>
    <row r="17" spans="1:4" x14ac:dyDescent="0.3">
      <c r="A17" s="2">
        <v>4</v>
      </c>
      <c r="B17" s="17" t="s">
        <v>17</v>
      </c>
      <c r="C17" s="18"/>
      <c r="D17" s="19"/>
    </row>
    <row r="18" spans="1:4" x14ac:dyDescent="0.3">
      <c r="A18" s="2">
        <v>5</v>
      </c>
      <c r="B18" s="17" t="s">
        <v>18</v>
      </c>
      <c r="C18" s="17"/>
      <c r="D18" s="19"/>
    </row>
    <row r="19" spans="1:4" x14ac:dyDescent="0.3">
      <c r="A19" s="2"/>
      <c r="B19" s="77" t="s">
        <v>19</v>
      </c>
      <c r="C19" s="78"/>
      <c r="D19" s="20">
        <f>SUM(D14:D18)</f>
        <v>0</v>
      </c>
    </row>
    <row r="20" spans="1:4" x14ac:dyDescent="0.3">
      <c r="A20" s="3"/>
      <c r="B20" s="79" t="s">
        <v>72</v>
      </c>
      <c r="C20" s="80"/>
      <c r="D20" s="81"/>
    </row>
    <row r="21" spans="1:4" x14ac:dyDescent="0.3">
      <c r="A21" s="3">
        <v>6</v>
      </c>
      <c r="B21" s="21" t="s">
        <v>21</v>
      </c>
      <c r="C21" s="22"/>
      <c r="D21" s="23"/>
    </row>
    <row r="22" spans="1:4" x14ac:dyDescent="0.3">
      <c r="A22" s="3">
        <v>7</v>
      </c>
      <c r="B22" s="21" t="s">
        <v>22</v>
      </c>
      <c r="C22" s="22"/>
      <c r="D22" s="23"/>
    </row>
    <row r="23" spans="1:4" x14ac:dyDescent="0.3">
      <c r="A23" s="3">
        <v>8</v>
      </c>
      <c r="B23" s="21" t="s">
        <v>23</v>
      </c>
      <c r="C23" s="22"/>
      <c r="D23" s="23"/>
    </row>
    <row r="24" spans="1:4" x14ac:dyDescent="0.3">
      <c r="A24" s="3">
        <v>9</v>
      </c>
      <c r="B24" s="21" t="s">
        <v>24</v>
      </c>
      <c r="C24" s="22"/>
      <c r="D24" s="23"/>
    </row>
    <row r="25" spans="1:4" x14ac:dyDescent="0.3">
      <c r="A25" s="3">
        <v>10</v>
      </c>
      <c r="B25" s="24" t="s">
        <v>25</v>
      </c>
      <c r="C25" s="22"/>
      <c r="D25" s="23"/>
    </row>
    <row r="26" spans="1:4" x14ac:dyDescent="0.3">
      <c r="A26" s="4"/>
      <c r="B26" s="82" t="s">
        <v>73</v>
      </c>
      <c r="C26" s="83"/>
      <c r="D26" s="25">
        <f>SUM(D21:D25)</f>
        <v>0</v>
      </c>
    </row>
    <row r="27" spans="1:4" x14ac:dyDescent="0.3">
      <c r="A27" s="5"/>
      <c r="B27" s="84" t="s">
        <v>27</v>
      </c>
      <c r="C27" s="85"/>
      <c r="D27" s="86"/>
    </row>
    <row r="28" spans="1:4" x14ac:dyDescent="0.3">
      <c r="A28" s="5">
        <v>11</v>
      </c>
      <c r="B28" s="26" t="s">
        <v>28</v>
      </c>
      <c r="C28" s="27"/>
      <c r="D28" s="28"/>
    </row>
    <row r="29" spans="1:4" x14ac:dyDescent="0.3">
      <c r="A29" s="5">
        <v>12</v>
      </c>
      <c r="B29" s="26" t="s">
        <v>29</v>
      </c>
      <c r="C29" s="27"/>
      <c r="D29" s="28"/>
    </row>
    <row r="30" spans="1:4" x14ac:dyDescent="0.3">
      <c r="A30" s="5">
        <v>13</v>
      </c>
      <c r="B30" s="26" t="s">
        <v>30</v>
      </c>
      <c r="C30" s="27"/>
      <c r="D30" s="28"/>
    </row>
    <row r="31" spans="1:4" x14ac:dyDescent="0.3">
      <c r="A31" s="5">
        <v>14</v>
      </c>
      <c r="B31" s="26" t="s">
        <v>31</v>
      </c>
      <c r="C31" s="27"/>
      <c r="D31" s="28"/>
    </row>
    <row r="32" spans="1:4" x14ac:dyDescent="0.3">
      <c r="A32" s="5">
        <v>15</v>
      </c>
      <c r="B32" s="26" t="s">
        <v>32</v>
      </c>
      <c r="C32" s="27"/>
      <c r="D32" s="28"/>
    </row>
    <row r="33" spans="1:4" x14ac:dyDescent="0.3">
      <c r="A33" s="5">
        <v>16</v>
      </c>
      <c r="B33" s="26" t="s">
        <v>33</v>
      </c>
      <c r="C33" s="27"/>
      <c r="D33" s="28"/>
    </row>
    <row r="34" spans="1:4" x14ac:dyDescent="0.3">
      <c r="A34" s="5">
        <v>17</v>
      </c>
      <c r="B34" s="26" t="s">
        <v>34</v>
      </c>
      <c r="C34" s="27"/>
      <c r="D34" s="28"/>
    </row>
    <row r="35" spans="1:4" x14ac:dyDescent="0.3">
      <c r="A35" s="5">
        <v>18</v>
      </c>
      <c r="B35" s="26" t="s">
        <v>35</v>
      </c>
      <c r="C35" s="27"/>
      <c r="D35" s="28"/>
    </row>
    <row r="36" spans="1:4" x14ac:dyDescent="0.3">
      <c r="A36" s="5">
        <v>19</v>
      </c>
      <c r="B36" s="26" t="s">
        <v>36</v>
      </c>
      <c r="C36" s="27"/>
      <c r="D36" s="28"/>
    </row>
    <row r="37" spans="1:4" x14ac:dyDescent="0.3">
      <c r="A37" s="5">
        <v>20</v>
      </c>
      <c r="B37" s="26" t="s">
        <v>37</v>
      </c>
      <c r="C37" s="27"/>
      <c r="D37" s="28"/>
    </row>
    <row r="38" spans="1:4" x14ac:dyDescent="0.3">
      <c r="A38" s="5">
        <v>21</v>
      </c>
      <c r="B38" s="26" t="s">
        <v>38</v>
      </c>
      <c r="C38" s="27"/>
      <c r="D38" s="28"/>
    </row>
    <row r="39" spans="1:4" x14ac:dyDescent="0.3">
      <c r="A39" s="5">
        <v>22</v>
      </c>
      <c r="B39" s="26" t="s">
        <v>39</v>
      </c>
      <c r="C39" s="27"/>
      <c r="D39" s="28"/>
    </row>
    <row r="40" spans="1:4" x14ac:dyDescent="0.3">
      <c r="A40" s="5">
        <v>23</v>
      </c>
      <c r="B40" s="26" t="s">
        <v>40</v>
      </c>
      <c r="C40" s="27"/>
      <c r="D40" s="28"/>
    </row>
    <row r="41" spans="1:4" x14ac:dyDescent="0.3">
      <c r="A41" s="5">
        <v>24</v>
      </c>
      <c r="B41" s="26" t="s">
        <v>41</v>
      </c>
      <c r="C41" s="27"/>
      <c r="D41" s="28"/>
    </row>
    <row r="42" spans="1:4" x14ac:dyDescent="0.3">
      <c r="A42" s="5">
        <v>25</v>
      </c>
      <c r="B42" s="26" t="s">
        <v>42</v>
      </c>
      <c r="C42" s="27"/>
      <c r="D42" s="28"/>
    </row>
    <row r="43" spans="1:4" x14ac:dyDescent="0.3">
      <c r="A43" s="5">
        <v>26</v>
      </c>
      <c r="B43" s="26" t="s">
        <v>43</v>
      </c>
      <c r="C43" s="27"/>
      <c r="D43" s="28"/>
    </row>
    <row r="44" spans="1:4" x14ac:dyDescent="0.3">
      <c r="A44" s="5">
        <v>27</v>
      </c>
      <c r="B44" s="26" t="s">
        <v>44</v>
      </c>
      <c r="C44" s="27"/>
      <c r="D44" s="28"/>
    </row>
    <row r="45" spans="1:4" x14ac:dyDescent="0.3">
      <c r="A45" s="5">
        <v>28</v>
      </c>
      <c r="B45" s="26" t="s">
        <v>45</v>
      </c>
      <c r="C45" s="27"/>
      <c r="D45" s="28"/>
    </row>
    <row r="46" spans="1:4" x14ac:dyDescent="0.3">
      <c r="A46" s="5"/>
      <c r="B46" s="26"/>
      <c r="C46" s="30" t="s">
        <v>46</v>
      </c>
      <c r="D46" s="31">
        <f>SUM(D28:D45)</f>
        <v>0</v>
      </c>
    </row>
    <row r="47" spans="1:4" x14ac:dyDescent="0.3">
      <c r="A47" s="47"/>
    </row>
    <row r="48" spans="1:4" x14ac:dyDescent="0.3">
      <c r="A48" s="5">
        <v>29</v>
      </c>
      <c r="B48" s="26" t="s">
        <v>47</v>
      </c>
      <c r="C48" s="27" t="s">
        <v>48</v>
      </c>
      <c r="D48" s="29">
        <f>'Vehicle Inventory'!$E$26</f>
        <v>0</v>
      </c>
    </row>
    <row r="49" spans="1:4" x14ac:dyDescent="0.3">
      <c r="A49" s="5"/>
      <c r="B49" s="26"/>
      <c r="C49" s="30" t="s">
        <v>49</v>
      </c>
      <c r="D49" s="29">
        <f>SUM(D46+D48)</f>
        <v>0</v>
      </c>
    </row>
    <row r="50" spans="1:4" x14ac:dyDescent="0.3">
      <c r="A50" s="1"/>
      <c r="B50" s="32"/>
      <c r="C50" s="33" t="s">
        <v>50</v>
      </c>
      <c r="D50" s="34">
        <f>SUM(D19+D26+D49)</f>
        <v>0</v>
      </c>
    </row>
    <row r="51" spans="1:4" x14ac:dyDescent="0.3">
      <c r="B51" s="9"/>
      <c r="C51" s="9"/>
      <c r="D51" s="9"/>
    </row>
    <row r="52" spans="1:4" x14ac:dyDescent="0.3">
      <c r="B52" s="35" t="s">
        <v>51</v>
      </c>
      <c r="C52" s="36" t="s">
        <v>52</v>
      </c>
      <c r="D52" s="37">
        <f>D19</f>
        <v>0</v>
      </c>
    </row>
    <row r="53" spans="1:4" x14ac:dyDescent="0.3">
      <c r="B53" s="35" t="s">
        <v>53</v>
      </c>
      <c r="C53" s="36" t="s">
        <v>74</v>
      </c>
      <c r="D53" s="37">
        <f>SUM(D26)</f>
        <v>0</v>
      </c>
    </row>
    <row r="54" spans="1:4" x14ac:dyDescent="0.3">
      <c r="B54" s="35" t="s">
        <v>55</v>
      </c>
      <c r="C54" s="36" t="s">
        <v>56</v>
      </c>
      <c r="D54" s="37">
        <f>SUM(D46*95%)</f>
        <v>0</v>
      </c>
    </row>
    <row r="55" spans="1:4" x14ac:dyDescent="0.3">
      <c r="B55" s="35" t="s">
        <v>57</v>
      </c>
      <c r="C55" s="36" t="s">
        <v>58</v>
      </c>
      <c r="D55" s="37">
        <f>SUM(D46*5%)</f>
        <v>0</v>
      </c>
    </row>
    <row r="56" spans="1:4" x14ac:dyDescent="0.3">
      <c r="B56" s="64" t="s">
        <v>59</v>
      </c>
      <c r="C56" s="65"/>
      <c r="D56" s="38">
        <f>SUM(D52:D55)</f>
        <v>0</v>
      </c>
    </row>
    <row r="57" spans="1:4" x14ac:dyDescent="0.3">
      <c r="B57" s="9"/>
      <c r="C57" s="9"/>
      <c r="D57" s="9"/>
    </row>
    <row r="58" spans="1:4" x14ac:dyDescent="0.3">
      <c r="B58" s="48" t="s">
        <v>60</v>
      </c>
      <c r="C58" s="49" t="s">
        <v>61</v>
      </c>
      <c r="D58" s="39">
        <f>'Additional Requirements'!$C$16</f>
        <v>0</v>
      </c>
    </row>
    <row r="59" spans="1:4" x14ac:dyDescent="0.3">
      <c r="B59" s="48" t="s">
        <v>62</v>
      </c>
      <c r="C59" s="49" t="s">
        <v>63</v>
      </c>
      <c r="D59" s="39">
        <f>'Optional Requirements'!$C$16</f>
        <v>0</v>
      </c>
    </row>
    <row r="60" spans="1:4" x14ac:dyDescent="0.3">
      <c r="B60" s="66" t="s">
        <v>64</v>
      </c>
      <c r="C60" s="67"/>
      <c r="D60" s="38" t="e">
        <f>SUM(D56*C4)+D58+D59</f>
        <v>#VALUE!</v>
      </c>
    </row>
    <row r="62" spans="1:4" x14ac:dyDescent="0.3">
      <c r="B62" s="68" t="s">
        <v>65</v>
      </c>
      <c r="C62" s="69"/>
      <c r="D62" s="70"/>
    </row>
    <row r="63" spans="1:4" x14ac:dyDescent="0.3">
      <c r="B63" s="71" t="s">
        <v>66</v>
      </c>
      <c r="C63" s="72"/>
      <c r="D63" s="73"/>
    </row>
  </sheetData>
  <mergeCells count="15">
    <mergeCell ref="B56:C56"/>
    <mergeCell ref="B60:C60"/>
    <mergeCell ref="B62:D62"/>
    <mergeCell ref="B63:D63"/>
    <mergeCell ref="C8:D8"/>
    <mergeCell ref="B13:D13"/>
    <mergeCell ref="B19:C19"/>
    <mergeCell ref="B20:D20"/>
    <mergeCell ref="B26:C26"/>
    <mergeCell ref="B27:D27"/>
    <mergeCell ref="B1:D1"/>
    <mergeCell ref="C3:D3"/>
    <mergeCell ref="C4:D4"/>
    <mergeCell ref="C6:D6"/>
    <mergeCell ref="C7:D7"/>
  </mergeCells>
  <dataValidations count="1">
    <dataValidation type="list" allowBlank="1" showInputMessage="1" showErrorMessage="1" sqref="C3:D3" xr:uid="{607A0025-A2D7-4DB4-9E6B-E957E3A330A0}">
      <formula1>"[select the special vehicle lot], 3a - Small Special Vehicles, 3b - Medium Special Vehicles, 3c - Large Special Vehicles"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2E83-3A2A-46E0-8F95-2E09D87710BF}">
  <sheetPr>
    <tabColor theme="9" tint="0.39997558519241921"/>
  </sheetPr>
  <dimension ref="A1:E15"/>
  <sheetViews>
    <sheetView workbookViewId="0">
      <selection activeCell="G8" sqref="G8"/>
    </sheetView>
  </sheetViews>
  <sheetFormatPr defaultRowHeight="14.4" x14ac:dyDescent="0.3"/>
  <cols>
    <col min="1" max="1" width="4.33203125" customWidth="1"/>
    <col min="2" max="2" width="33.5546875" customWidth="1"/>
    <col min="3" max="3" width="12.44140625" customWidth="1"/>
    <col min="4" max="4" width="55" customWidth="1"/>
    <col min="5" max="5" width="20.33203125" customWidth="1"/>
  </cols>
  <sheetData>
    <row r="1" spans="1:5" x14ac:dyDescent="0.3">
      <c r="B1" s="54" t="s">
        <v>75</v>
      </c>
      <c r="C1" s="55"/>
      <c r="D1" s="55"/>
      <c r="E1" s="61"/>
    </row>
    <row r="2" spans="1:5" x14ac:dyDescent="0.3">
      <c r="B2" s="9"/>
      <c r="C2" s="9"/>
      <c r="D2" s="9"/>
      <c r="E2" s="9"/>
    </row>
    <row r="3" spans="1:5" x14ac:dyDescent="0.3">
      <c r="B3" s="11" t="s">
        <v>6</v>
      </c>
      <c r="C3" s="87"/>
      <c r="D3" s="87"/>
      <c r="E3" s="87"/>
    </row>
    <row r="4" spans="1:5" x14ac:dyDescent="0.3">
      <c r="B4" s="11" t="s">
        <v>7</v>
      </c>
      <c r="C4" s="88"/>
      <c r="D4" s="89"/>
      <c r="E4" s="90"/>
    </row>
    <row r="5" spans="1:5" x14ac:dyDescent="0.3">
      <c r="B5" s="11" t="s">
        <v>8</v>
      </c>
      <c r="C5" s="87"/>
      <c r="D5" s="87"/>
      <c r="E5" s="87"/>
    </row>
    <row r="6" spans="1:5" x14ac:dyDescent="0.3">
      <c r="B6" s="9"/>
      <c r="C6" s="9"/>
      <c r="D6" s="9"/>
      <c r="E6" s="9"/>
    </row>
    <row r="7" spans="1:5" x14ac:dyDescent="0.3">
      <c r="B7" s="91" t="s">
        <v>76</v>
      </c>
      <c r="C7" s="91"/>
      <c r="D7" s="91"/>
      <c r="E7" s="91"/>
    </row>
    <row r="8" spans="1:5" x14ac:dyDescent="0.3">
      <c r="B8" s="9"/>
      <c r="C8" s="9"/>
      <c r="D8" s="9"/>
      <c r="E8" s="9"/>
    </row>
    <row r="9" spans="1:5" ht="27.6" x14ac:dyDescent="0.3">
      <c r="A9" s="50"/>
      <c r="B9" s="15" t="s">
        <v>10</v>
      </c>
      <c r="C9" s="15" t="s">
        <v>77</v>
      </c>
      <c r="D9" s="16" t="s">
        <v>11</v>
      </c>
      <c r="E9" s="15" t="s">
        <v>12</v>
      </c>
    </row>
    <row r="10" spans="1:5" x14ac:dyDescent="0.3">
      <c r="A10" s="50"/>
      <c r="B10" s="53" t="s">
        <v>78</v>
      </c>
      <c r="C10" s="53"/>
      <c r="D10" s="51"/>
      <c r="E10" s="52">
        <f>'Vehicle Inventory'!$E$26</f>
        <v>0</v>
      </c>
    </row>
    <row r="11" spans="1:5" x14ac:dyDescent="0.3">
      <c r="A11" s="50"/>
      <c r="B11" s="53" t="s">
        <v>78</v>
      </c>
      <c r="C11" s="53"/>
      <c r="D11" s="51"/>
      <c r="E11" s="52">
        <f>'Vehicle Inventory'!$E$26</f>
        <v>0</v>
      </c>
    </row>
    <row r="12" spans="1:5" x14ac:dyDescent="0.3">
      <c r="A12" s="50"/>
      <c r="B12" s="53" t="s">
        <v>78</v>
      </c>
      <c r="C12" s="53"/>
      <c r="D12" s="51"/>
      <c r="E12" s="52">
        <f>'Vehicle Inventory'!$E$26</f>
        <v>0</v>
      </c>
    </row>
    <row r="13" spans="1:5" x14ac:dyDescent="0.3">
      <c r="A13" s="50"/>
      <c r="B13" s="53" t="s">
        <v>78</v>
      </c>
      <c r="C13" s="53"/>
      <c r="D13" s="51"/>
      <c r="E13" s="52">
        <f>'Vehicle Inventory'!$E$26</f>
        <v>0</v>
      </c>
    </row>
    <row r="14" spans="1:5" x14ac:dyDescent="0.3">
      <c r="A14" s="50"/>
      <c r="B14" s="53" t="s">
        <v>78</v>
      </c>
      <c r="C14" s="53"/>
      <c r="D14" s="51"/>
      <c r="E14" s="52">
        <f>'Vehicle Inventory'!$E$26</f>
        <v>0</v>
      </c>
    </row>
    <row r="15" spans="1:5" x14ac:dyDescent="0.3">
      <c r="A15" s="50"/>
      <c r="B15" s="32"/>
      <c r="C15" s="32"/>
      <c r="D15" s="33" t="s">
        <v>79</v>
      </c>
      <c r="E15" s="34">
        <f>SUM(E10:E14)</f>
        <v>0</v>
      </c>
    </row>
  </sheetData>
  <mergeCells count="5">
    <mergeCell ref="C3:E3"/>
    <mergeCell ref="C5:E5"/>
    <mergeCell ref="C4:E4"/>
    <mergeCell ref="B7:E7"/>
    <mergeCell ref="B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26"/>
  <sheetViews>
    <sheetView zoomScaleNormal="100" workbookViewId="0">
      <selection activeCell="G8" sqref="G8"/>
    </sheetView>
  </sheetViews>
  <sheetFormatPr defaultColWidth="8.88671875" defaultRowHeight="14.4" x14ac:dyDescent="0.3"/>
  <cols>
    <col min="1" max="1" width="40.44140625" customWidth="1"/>
    <col min="2" max="2" width="9.6640625" customWidth="1"/>
    <col min="3" max="3" width="51.33203125" customWidth="1"/>
    <col min="4" max="4" width="16.33203125" customWidth="1"/>
    <col min="5" max="5" width="14.109375" customWidth="1"/>
  </cols>
  <sheetData>
    <row r="1" spans="1:5" ht="44.1" customHeight="1" x14ac:dyDescent="0.3">
      <c r="A1" s="54" t="s">
        <v>80</v>
      </c>
      <c r="B1" s="55"/>
      <c r="C1" s="55"/>
      <c r="D1" s="55"/>
      <c r="E1" s="61"/>
    </row>
    <row r="2" spans="1:5" x14ac:dyDescent="0.3">
      <c r="A2" s="9"/>
      <c r="B2" s="9"/>
      <c r="C2" s="9"/>
      <c r="D2" s="9"/>
      <c r="E2" s="9"/>
    </row>
    <row r="3" spans="1:5" x14ac:dyDescent="0.3">
      <c r="A3" s="56" t="s">
        <v>81</v>
      </c>
      <c r="B3" s="56"/>
      <c r="C3" s="56"/>
      <c r="D3" s="56"/>
      <c r="E3" s="56"/>
    </row>
    <row r="4" spans="1:5" x14ac:dyDescent="0.3">
      <c r="A4" s="9"/>
      <c r="B4" s="9"/>
      <c r="C4" s="9"/>
      <c r="D4" s="9"/>
      <c r="E4" s="9"/>
    </row>
    <row r="5" spans="1:5" ht="47.4" customHeight="1" x14ac:dyDescent="0.3">
      <c r="A5" s="15" t="s">
        <v>10</v>
      </c>
      <c r="B5" s="15" t="s">
        <v>77</v>
      </c>
      <c r="C5" s="16" t="s">
        <v>82</v>
      </c>
      <c r="D5" s="16" t="s">
        <v>83</v>
      </c>
      <c r="E5" s="15" t="s">
        <v>84</v>
      </c>
    </row>
    <row r="6" spans="1:5" x14ac:dyDescent="0.3">
      <c r="A6" s="40"/>
      <c r="B6" s="41"/>
      <c r="C6" s="40"/>
      <c r="D6" s="42"/>
      <c r="E6" s="42">
        <f>SUM(D6*B6)</f>
        <v>0</v>
      </c>
    </row>
    <row r="7" spans="1:5" x14ac:dyDescent="0.3">
      <c r="A7" s="40"/>
      <c r="B7" s="41"/>
      <c r="C7" s="40"/>
      <c r="D7" s="42"/>
      <c r="E7" s="42">
        <f t="shared" ref="E7:E25" si="0">SUM(D7*B7)</f>
        <v>0</v>
      </c>
    </row>
    <row r="8" spans="1:5" x14ac:dyDescent="0.3">
      <c r="A8" s="40"/>
      <c r="B8" s="41"/>
      <c r="C8" s="40"/>
      <c r="D8" s="42"/>
      <c r="E8" s="42">
        <f t="shared" si="0"/>
        <v>0</v>
      </c>
    </row>
    <row r="9" spans="1:5" x14ac:dyDescent="0.3">
      <c r="A9" s="40"/>
      <c r="B9" s="41"/>
      <c r="C9" s="40"/>
      <c r="D9" s="42"/>
      <c r="E9" s="42">
        <f t="shared" si="0"/>
        <v>0</v>
      </c>
    </row>
    <row r="10" spans="1:5" x14ac:dyDescent="0.3">
      <c r="A10" s="40"/>
      <c r="B10" s="41"/>
      <c r="C10" s="40"/>
      <c r="D10" s="42"/>
      <c r="E10" s="42">
        <f t="shared" si="0"/>
        <v>0</v>
      </c>
    </row>
    <row r="11" spans="1:5" x14ac:dyDescent="0.3">
      <c r="A11" s="40"/>
      <c r="B11" s="41"/>
      <c r="C11" s="40"/>
      <c r="D11" s="42"/>
      <c r="E11" s="42">
        <f t="shared" si="0"/>
        <v>0</v>
      </c>
    </row>
    <row r="12" spans="1:5" x14ac:dyDescent="0.3">
      <c r="A12" s="40"/>
      <c r="B12" s="41"/>
      <c r="C12" s="40"/>
      <c r="D12" s="42"/>
      <c r="E12" s="42">
        <f t="shared" si="0"/>
        <v>0</v>
      </c>
    </row>
    <row r="13" spans="1:5" x14ac:dyDescent="0.3">
      <c r="A13" s="40"/>
      <c r="B13" s="41"/>
      <c r="C13" s="40"/>
      <c r="D13" s="42"/>
      <c r="E13" s="42">
        <f t="shared" si="0"/>
        <v>0</v>
      </c>
    </row>
    <row r="14" spans="1:5" x14ac:dyDescent="0.3">
      <c r="A14" s="40"/>
      <c r="B14" s="41"/>
      <c r="C14" s="40"/>
      <c r="D14" s="42"/>
      <c r="E14" s="42">
        <f t="shared" si="0"/>
        <v>0</v>
      </c>
    </row>
    <row r="15" spans="1:5" x14ac:dyDescent="0.3">
      <c r="A15" s="40"/>
      <c r="B15" s="41"/>
      <c r="C15" s="40"/>
      <c r="D15" s="42"/>
      <c r="E15" s="42">
        <f t="shared" si="0"/>
        <v>0</v>
      </c>
    </row>
    <row r="16" spans="1:5" x14ac:dyDescent="0.3">
      <c r="A16" s="40"/>
      <c r="B16" s="41"/>
      <c r="C16" s="40"/>
      <c r="D16" s="42"/>
      <c r="E16" s="42">
        <f t="shared" si="0"/>
        <v>0</v>
      </c>
    </row>
    <row r="17" spans="1:5" x14ac:dyDescent="0.3">
      <c r="A17" s="40"/>
      <c r="B17" s="41"/>
      <c r="C17" s="40"/>
      <c r="D17" s="42"/>
      <c r="E17" s="42">
        <f t="shared" si="0"/>
        <v>0</v>
      </c>
    </row>
    <row r="18" spans="1:5" x14ac:dyDescent="0.3">
      <c r="A18" s="40"/>
      <c r="B18" s="41"/>
      <c r="C18" s="40"/>
      <c r="D18" s="42"/>
      <c r="E18" s="42">
        <f t="shared" si="0"/>
        <v>0</v>
      </c>
    </row>
    <row r="19" spans="1:5" x14ac:dyDescent="0.3">
      <c r="A19" s="40"/>
      <c r="B19" s="41"/>
      <c r="C19" s="40"/>
      <c r="D19" s="42"/>
      <c r="E19" s="42">
        <f t="shared" si="0"/>
        <v>0</v>
      </c>
    </row>
    <row r="20" spans="1:5" x14ac:dyDescent="0.3">
      <c r="A20" s="40"/>
      <c r="B20" s="41"/>
      <c r="C20" s="40"/>
      <c r="D20" s="42"/>
      <c r="E20" s="42">
        <f t="shared" si="0"/>
        <v>0</v>
      </c>
    </row>
    <row r="21" spans="1:5" x14ac:dyDescent="0.3">
      <c r="A21" s="40"/>
      <c r="B21" s="41"/>
      <c r="C21" s="40"/>
      <c r="D21" s="42"/>
      <c r="E21" s="42">
        <f t="shared" si="0"/>
        <v>0</v>
      </c>
    </row>
    <row r="22" spans="1:5" x14ac:dyDescent="0.3">
      <c r="A22" s="40"/>
      <c r="B22" s="41"/>
      <c r="C22" s="40"/>
      <c r="D22" s="42"/>
      <c r="E22" s="42">
        <f t="shared" si="0"/>
        <v>0</v>
      </c>
    </row>
    <row r="23" spans="1:5" x14ac:dyDescent="0.3">
      <c r="A23" s="40"/>
      <c r="B23" s="41"/>
      <c r="C23" s="40"/>
      <c r="D23" s="42"/>
      <c r="E23" s="42">
        <f t="shared" si="0"/>
        <v>0</v>
      </c>
    </row>
    <row r="24" spans="1:5" x14ac:dyDescent="0.3">
      <c r="A24" s="40"/>
      <c r="B24" s="41"/>
      <c r="C24" s="40"/>
      <c r="D24" s="42"/>
      <c r="E24" s="42">
        <f t="shared" si="0"/>
        <v>0</v>
      </c>
    </row>
    <row r="25" spans="1:5" x14ac:dyDescent="0.3">
      <c r="A25" s="40"/>
      <c r="B25" s="41"/>
      <c r="C25" s="40"/>
      <c r="D25" s="42"/>
      <c r="E25" s="42">
        <f t="shared" si="0"/>
        <v>0</v>
      </c>
    </row>
    <row r="26" spans="1:5" x14ac:dyDescent="0.3">
      <c r="A26" s="43"/>
      <c r="B26" s="43"/>
      <c r="C26" s="92" t="s">
        <v>85</v>
      </c>
      <c r="D26" s="93"/>
      <c r="E26" s="34">
        <f>SUM(E6:E25)</f>
        <v>0</v>
      </c>
    </row>
  </sheetData>
  <mergeCells count="3">
    <mergeCell ref="A1:E1"/>
    <mergeCell ref="A3:E3"/>
    <mergeCell ref="C26:D26"/>
  </mergeCells>
  <pageMargins left="0.23622047244094491" right="0.23622047244094491"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7"/>
  <sheetViews>
    <sheetView zoomScaleNormal="100" workbookViewId="0">
      <selection activeCell="A6" sqref="A6"/>
    </sheetView>
  </sheetViews>
  <sheetFormatPr defaultColWidth="8.88671875" defaultRowHeight="14.4" x14ac:dyDescent="0.3"/>
  <cols>
    <col min="1" max="1" width="45.109375" customWidth="1"/>
    <col min="2" max="2" width="62.109375" customWidth="1"/>
    <col min="3" max="3" width="14" customWidth="1"/>
  </cols>
  <sheetData>
    <row r="1" spans="1:4" ht="49.35" customHeight="1" x14ac:dyDescent="0.3">
      <c r="A1" s="54" t="s">
        <v>86</v>
      </c>
      <c r="B1" s="55"/>
      <c r="C1" s="55"/>
    </row>
    <row r="2" spans="1:4" x14ac:dyDescent="0.3">
      <c r="A2" s="9"/>
      <c r="B2" s="9"/>
      <c r="C2" s="9"/>
    </row>
    <row r="3" spans="1:4" x14ac:dyDescent="0.3">
      <c r="A3" s="56" t="s">
        <v>87</v>
      </c>
      <c r="B3" s="56"/>
      <c r="C3" s="56"/>
    </row>
    <row r="4" spans="1:4" x14ac:dyDescent="0.3">
      <c r="A4" s="9"/>
      <c r="B4" s="9"/>
      <c r="C4" s="9"/>
    </row>
    <row r="5" spans="1:4" ht="48.6" customHeight="1" x14ac:dyDescent="0.3">
      <c r="A5" s="15" t="s">
        <v>10</v>
      </c>
      <c r="B5" s="16" t="s">
        <v>11</v>
      </c>
      <c r="C5" s="16" t="s">
        <v>12</v>
      </c>
    </row>
    <row r="6" spans="1:4" x14ac:dyDescent="0.3">
      <c r="A6" s="40" t="s">
        <v>88</v>
      </c>
      <c r="B6" s="44"/>
      <c r="C6" s="45"/>
    </row>
    <row r="7" spans="1:4" x14ac:dyDescent="0.3">
      <c r="A7" s="40" t="s">
        <v>89</v>
      </c>
      <c r="B7" s="44"/>
      <c r="C7" s="45"/>
    </row>
    <row r="8" spans="1:4" x14ac:dyDescent="0.3">
      <c r="A8" s="40" t="s">
        <v>90</v>
      </c>
      <c r="B8" s="44"/>
      <c r="C8" s="45"/>
      <c r="D8" s="8"/>
    </row>
    <row r="9" spans="1:4" x14ac:dyDescent="0.3">
      <c r="A9" s="40" t="s">
        <v>91</v>
      </c>
      <c r="B9" s="44"/>
      <c r="C9" s="45"/>
    </row>
    <row r="10" spans="1:4" x14ac:dyDescent="0.3">
      <c r="A10" s="40" t="s">
        <v>92</v>
      </c>
      <c r="B10" s="44"/>
      <c r="C10" s="45"/>
    </row>
    <row r="11" spans="1:4" x14ac:dyDescent="0.3">
      <c r="A11" s="40" t="s">
        <v>93</v>
      </c>
      <c r="B11" s="44"/>
      <c r="C11" s="45"/>
    </row>
    <row r="12" spans="1:4" x14ac:dyDescent="0.3">
      <c r="A12" s="44" t="s">
        <v>94</v>
      </c>
      <c r="B12" s="44"/>
      <c r="C12" s="45"/>
    </row>
    <row r="13" spans="1:4" x14ac:dyDescent="0.3">
      <c r="A13" s="44"/>
      <c r="B13" s="44"/>
      <c r="C13" s="45"/>
    </row>
    <row r="14" spans="1:4" x14ac:dyDescent="0.3">
      <c r="A14" s="44"/>
      <c r="B14" s="44"/>
      <c r="C14" s="45"/>
    </row>
    <row r="15" spans="1:4" x14ac:dyDescent="0.3">
      <c r="A15" s="44"/>
      <c r="B15" s="44"/>
      <c r="C15" s="45"/>
    </row>
    <row r="16" spans="1:4" x14ac:dyDescent="0.3">
      <c r="A16" s="9"/>
      <c r="B16" s="9"/>
      <c r="C16" s="46">
        <f>SUM(C8:C15)</f>
        <v>0</v>
      </c>
    </row>
    <row r="17" spans="3:3" x14ac:dyDescent="0.3">
      <c r="C17" s="7"/>
    </row>
  </sheetData>
  <mergeCells count="2">
    <mergeCell ref="A1:C1"/>
    <mergeCell ref="A3:C3"/>
  </mergeCells>
  <pageMargins left="0.70866141732283472" right="0.70866141732283472" top="0.74803149606299213" bottom="0.74803149606299213" header="0.31496062992125984" footer="0.31496062992125984"/>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01B2C-24E0-4DF6-A0CF-05535B2EC091}">
  <sheetPr>
    <pageSetUpPr fitToPage="1"/>
  </sheetPr>
  <dimension ref="A1:D17"/>
  <sheetViews>
    <sheetView zoomScaleNormal="100" workbookViewId="0">
      <selection activeCell="F6" sqref="F6"/>
    </sheetView>
  </sheetViews>
  <sheetFormatPr defaultColWidth="8.88671875" defaultRowHeight="14.4" x14ac:dyDescent="0.3"/>
  <cols>
    <col min="1" max="1" width="45.109375" customWidth="1"/>
    <col min="2" max="2" width="62.109375" customWidth="1"/>
    <col min="3" max="3" width="14" customWidth="1"/>
  </cols>
  <sheetData>
    <row r="1" spans="1:4" ht="45.6" customHeight="1" x14ac:dyDescent="0.3">
      <c r="A1" s="54" t="s">
        <v>95</v>
      </c>
      <c r="B1" s="55"/>
      <c r="C1" s="55"/>
    </row>
    <row r="2" spans="1:4" x14ac:dyDescent="0.3">
      <c r="A2" s="9"/>
      <c r="B2" s="9"/>
      <c r="C2" s="9"/>
    </row>
    <row r="3" spans="1:4" ht="30" customHeight="1" x14ac:dyDescent="0.3">
      <c r="A3" s="94" t="s">
        <v>96</v>
      </c>
      <c r="B3" s="94"/>
      <c r="C3" s="94"/>
    </row>
    <row r="4" spans="1:4" x14ac:dyDescent="0.3">
      <c r="A4" s="9"/>
      <c r="B4" s="9"/>
      <c r="C4" s="9"/>
    </row>
    <row r="5" spans="1:4" ht="48.6" customHeight="1" x14ac:dyDescent="0.3">
      <c r="A5" s="15" t="s">
        <v>10</v>
      </c>
      <c r="B5" s="16" t="s">
        <v>11</v>
      </c>
      <c r="C5" s="16" t="s">
        <v>12</v>
      </c>
    </row>
    <row r="6" spans="1:4" x14ac:dyDescent="0.3">
      <c r="A6" s="40"/>
      <c r="B6" s="44"/>
      <c r="C6" s="45"/>
    </row>
    <row r="7" spans="1:4" x14ac:dyDescent="0.3">
      <c r="A7" s="40"/>
      <c r="B7" s="44"/>
      <c r="C7" s="45"/>
    </row>
    <row r="8" spans="1:4" x14ac:dyDescent="0.3">
      <c r="A8" s="40"/>
      <c r="B8" s="44"/>
      <c r="C8" s="45"/>
      <c r="D8" s="8"/>
    </row>
    <row r="9" spans="1:4" x14ac:dyDescent="0.3">
      <c r="A9" s="40"/>
      <c r="B9" s="44"/>
      <c r="C9" s="45"/>
    </row>
    <row r="10" spans="1:4" x14ac:dyDescent="0.3">
      <c r="A10" s="40"/>
      <c r="B10" s="44"/>
      <c r="C10" s="45"/>
    </row>
    <row r="11" spans="1:4" x14ac:dyDescent="0.3">
      <c r="A11" s="40"/>
      <c r="B11" s="44"/>
      <c r="C11" s="45"/>
    </row>
    <row r="12" spans="1:4" x14ac:dyDescent="0.3">
      <c r="A12" s="44"/>
      <c r="B12" s="44"/>
      <c r="C12" s="45"/>
    </row>
    <row r="13" spans="1:4" x14ac:dyDescent="0.3">
      <c r="A13" s="44"/>
      <c r="B13" s="44"/>
      <c r="C13" s="45"/>
    </row>
    <row r="14" spans="1:4" x14ac:dyDescent="0.3">
      <c r="A14" s="44"/>
      <c r="B14" s="44"/>
      <c r="C14" s="45"/>
    </row>
    <row r="15" spans="1:4" x14ac:dyDescent="0.3">
      <c r="A15" s="44"/>
      <c r="B15" s="44"/>
      <c r="C15" s="45"/>
    </row>
    <row r="16" spans="1:4" x14ac:dyDescent="0.3">
      <c r="A16" s="9"/>
      <c r="B16" s="9"/>
      <c r="C16" s="46">
        <f>SUM(C8:C15)</f>
        <v>0</v>
      </c>
    </row>
    <row r="17" spans="3:3" x14ac:dyDescent="0.3">
      <c r="C17" s="7"/>
    </row>
  </sheetData>
  <mergeCells count="2">
    <mergeCell ref="A1:C1"/>
    <mergeCell ref="A3:C3"/>
  </mergeCells>
  <pageMargins left="0.70866141732283472" right="0.70866141732283472" top="0.74803149606299213" bottom="0.74803149606299213" header="0.31496062992125984" footer="0.31496062992125984"/>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27436d-6c81-4510-bb03-25d3568b4ee4">
      <Terms xmlns="http://schemas.microsoft.com/office/infopath/2007/PartnerControls"/>
    </lcf76f155ced4ddcb4097134ff3c332f>
    <TaxCatchAll xmlns="6211f946-f226-4631-81ae-b0bb19ffc4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F175015295A4418C9CA970FBA8C69D" ma:contentTypeVersion="18" ma:contentTypeDescription="Create a new document." ma:contentTypeScope="" ma:versionID="3a5ece0fff4fe3b509f59a9af5b9ec91">
  <xsd:schema xmlns:xsd="http://www.w3.org/2001/XMLSchema" xmlns:xs="http://www.w3.org/2001/XMLSchema" xmlns:p="http://schemas.microsoft.com/office/2006/metadata/properties" xmlns:ns2="5927436d-6c81-4510-bb03-25d3568b4ee4" xmlns:ns3="6211f946-f226-4631-81ae-b0bb19ffc4e9" targetNamespace="http://schemas.microsoft.com/office/2006/metadata/properties" ma:root="true" ma:fieldsID="41db2a1c10bed3a346d47b4d6da12fd4" ns2:_="" ns3:_="">
    <xsd:import namespace="5927436d-6c81-4510-bb03-25d3568b4ee4"/>
    <xsd:import namespace="6211f946-f226-4631-81ae-b0bb19ffc4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27436d-6c81-4510-bb03-25d3568b4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15616c7-022e-4f50-b045-a230707f24da"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11f946-f226-4631-81ae-b0bb19ffc4e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091ad45-3340-4062-bb11-5b5429389b6d}" ma:internalName="TaxCatchAll" ma:showField="CatchAllData" ma:web="6211f946-f226-4631-81ae-b0bb19ffc4e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4E273B-C58C-4F94-9B3E-6F5D40153AC5}">
  <ds:schemaRefs>
    <ds:schemaRef ds:uri="http://schemas.microsoft.com/sharepoint/v3/contenttype/forms"/>
  </ds:schemaRefs>
</ds:datastoreItem>
</file>

<file path=customXml/itemProps2.xml><?xml version="1.0" encoding="utf-8"?>
<ds:datastoreItem xmlns:ds="http://schemas.openxmlformats.org/officeDocument/2006/customXml" ds:itemID="{16F36276-3C3E-47E5-9C1B-5F357F36E014}">
  <ds:schemaRefs>
    <ds:schemaRef ds:uri="http://schemas.microsoft.com/office/2006/metadata/properties"/>
    <ds:schemaRef ds:uri="http://schemas.microsoft.com/office/infopath/2007/PartnerControls"/>
    <ds:schemaRef ds:uri="11f17093-4944-4cc5-b0a2-fb1228016f62"/>
    <ds:schemaRef ds:uri="b5547963-9eaa-4696-9ac4-6e1273a73b52"/>
  </ds:schemaRefs>
</ds:datastoreItem>
</file>

<file path=customXml/itemProps3.xml><?xml version="1.0" encoding="utf-8"?>
<ds:datastoreItem xmlns:ds="http://schemas.openxmlformats.org/officeDocument/2006/customXml" ds:itemID="{94B72036-755A-4DE2-88DE-1DCC85F81B25}"/>
</file>

<file path=docMetadata/LabelInfo.xml><?xml version="1.0" encoding="utf-8"?>
<clbl:labelList xmlns:clbl="http://schemas.microsoft.com/office/2020/mipLabelMetadata">
  <clbl:label id="{6430a651-4033-4ee1-bc4a-92f76db97848}" enabled="0" method="" siteId="{6430a651-4033-4ee1-bc4a-92f76db9784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Pumping Appliances</vt:lpstr>
      <vt:lpstr>Aerial Appliances</vt:lpstr>
      <vt:lpstr>Special Vehicles</vt:lpstr>
      <vt:lpstr>Vehicle Disposal</vt:lpstr>
      <vt:lpstr>Vehicle Inventory</vt:lpstr>
      <vt:lpstr>Additional Requirements</vt:lpstr>
      <vt:lpstr>Optional Requirements</vt:lpstr>
      <vt:lpstr>'Additional Requirements'!Print_Area</vt:lpstr>
      <vt:lpstr>'Optional Requirements'!Print_Area</vt:lpstr>
      <vt:lpstr>'Vehicle Inventory'!Print_Area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Harraway</dc:creator>
  <cp:keywords/>
  <dc:description/>
  <cp:lastModifiedBy>Amy Harraway</cp:lastModifiedBy>
  <cp:revision/>
  <dcterms:created xsi:type="dcterms:W3CDTF">2021-12-08T14:26:10Z</dcterms:created>
  <dcterms:modified xsi:type="dcterms:W3CDTF">2026-03-13T10:58:29Z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0x01010067F175015295A4418C9CA970FBA8C69D</vt:lpwstr>
  </property>
  <property fmtid="{D5CDD505-2E9C-101B-9397-08002B2CF9AE}" pid="3" name="MediaServiceImageTags">
    <vt:lpwstr/>
  </property>
</Properties>
</file>